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职位表" sheetId="1" r:id="rId1"/>
    <sheet name="审核表" sheetId="2" state="hidden" r:id="rId2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<sst xmlns="http://schemas.openxmlformats.org/spreadsheetml/2006/main" count="606" uniqueCount="266">
  <si>
    <r>
      <t xml:space="preserve">桐梓县事业单位2018年公开招聘人员职位表     </t>
    </r>
    <r>
      <rPr>
        <b/>
        <sz val="16"/>
        <rFont val="仿宋_GB2312"/>
        <family val="3"/>
      </rPr>
      <t xml:space="preserve">                                                                   </t>
    </r>
    <r>
      <rPr>
        <b/>
        <sz val="16"/>
        <color indexed="10"/>
        <rFont val="仿宋_GB2312"/>
        <family val="3"/>
      </rPr>
      <t xml:space="preserve">
</t>
    </r>
  </si>
  <si>
    <t>序号</t>
  </si>
  <si>
    <t>招聘单位</t>
  </si>
  <si>
    <t>单位代码</t>
  </si>
  <si>
    <t>职位名称</t>
  </si>
  <si>
    <t>职位类别</t>
  </si>
  <si>
    <t>职位代码</t>
  </si>
  <si>
    <t>招聘人数</t>
  </si>
  <si>
    <t>学历</t>
  </si>
  <si>
    <t>专业要求</t>
  </si>
  <si>
    <t>其他报考条件</t>
  </si>
  <si>
    <t>备注</t>
  </si>
  <si>
    <t>大专</t>
  </si>
  <si>
    <t>本科</t>
  </si>
  <si>
    <t>研究生</t>
  </si>
  <si>
    <t>桐梓县土地房屋征收中心</t>
  </si>
  <si>
    <t>工作人员</t>
  </si>
  <si>
    <t>专业技术</t>
  </si>
  <si>
    <t>01</t>
  </si>
  <si>
    <t>本科及以上</t>
  </si>
  <si>
    <t>计算机及相关专业（一级学科）</t>
  </si>
  <si>
    <t>计算机科学与技术（一级学科）</t>
  </si>
  <si>
    <t>桐梓县价格认证中心</t>
  </si>
  <si>
    <t>管理</t>
  </si>
  <si>
    <t>经济学类（一级学科）</t>
  </si>
  <si>
    <t>经济学（学科门类）</t>
  </si>
  <si>
    <t>财政学类（一级学科）</t>
  </si>
  <si>
    <t>金融学类（一级学科）</t>
  </si>
  <si>
    <t>桐梓县项目管理服务中心</t>
  </si>
  <si>
    <t>管理科学与工程类（一级学科）</t>
  </si>
  <si>
    <t>管理学（学科门类）</t>
  </si>
  <si>
    <t>公共管理类（一级学科）</t>
  </si>
  <si>
    <t>桐梓县土地储备中心</t>
  </si>
  <si>
    <t>金融学（二级学科）</t>
  </si>
  <si>
    <t>土地资源管理（二级学科）</t>
  </si>
  <si>
    <t>统计学（二级学科）</t>
  </si>
  <si>
    <t>桐梓县建筑工程质量监督站</t>
  </si>
  <si>
    <t>工商管理类（一级学科）</t>
  </si>
  <si>
    <t>工商管理（一级学科）</t>
  </si>
  <si>
    <t>桐梓县水利水电工程技术站</t>
  </si>
  <si>
    <t>土木工程（二级学科）</t>
  </si>
  <si>
    <t>水利工程（一级学科）</t>
  </si>
  <si>
    <t>电气工程及其自动化（二级学科）</t>
  </si>
  <si>
    <t>水利水电工程（二级学科）</t>
  </si>
  <si>
    <t>桐梓县农产品质量安全监督检验检测中心</t>
  </si>
  <si>
    <t>化学类（一级学科）</t>
  </si>
  <si>
    <t>化学（一级学科）</t>
  </si>
  <si>
    <t>食品科学与工程（二级学科）</t>
  </si>
  <si>
    <t>食品质量与安全（二级学科）</t>
  </si>
  <si>
    <t>桐梓县土肥站</t>
  </si>
  <si>
    <t>植物生产类（一级学科）</t>
  </si>
  <si>
    <t>植物保护（一级学科）</t>
  </si>
  <si>
    <t>自然保护与环境生态类（一级学科）</t>
  </si>
  <si>
    <t>环境生态类（一级学科）</t>
  </si>
  <si>
    <t>桐梓县投资促进局</t>
  </si>
  <si>
    <t>中国语言文学类（一级学科）</t>
  </si>
  <si>
    <t>中国语言文学（一级学科）</t>
  </si>
  <si>
    <t>桐梓县综合经济调查队</t>
  </si>
  <si>
    <t>不限</t>
  </si>
  <si>
    <t>桐梓县广播电视台</t>
  </si>
  <si>
    <t>戏剧与影视学类（一级学科）</t>
  </si>
  <si>
    <t>戏剧与影视学（一级学科）</t>
  </si>
  <si>
    <t>播音与主持艺术（二级学科）</t>
  </si>
  <si>
    <t>桐梓县困难职工帮扶中心</t>
  </si>
  <si>
    <t>公共管理（一级学科）</t>
  </si>
  <si>
    <t>桐梓县柏箐保护区</t>
  </si>
  <si>
    <t>限桐梓县户籍或桐梓县生源。</t>
  </si>
  <si>
    <t>桐梓县粮油储备市场流通管理中心</t>
  </si>
  <si>
    <t>经济与贸易类（一级学科）</t>
  </si>
  <si>
    <t>社会工作（二级学科）</t>
  </si>
  <si>
    <t xml:space="preserve">桐梓县非公有制经济发展办公室 </t>
  </si>
  <si>
    <t>能源与动力工程（二级学科）</t>
  </si>
  <si>
    <t>测试计量技术及仪器（二级学科）</t>
  </si>
  <si>
    <t>测控技术与仪器（二级学科）</t>
  </si>
  <si>
    <t>桐梓县乡镇（街道）财政所</t>
  </si>
  <si>
    <t>专科及以上</t>
  </si>
  <si>
    <t>会计及相关专业（一级学科）</t>
  </si>
  <si>
    <t>会计（一级学科）</t>
  </si>
  <si>
    <t>松坎镇、木瓜镇、海校街道、大河镇、小水乡、坡渡镇、高桥镇各1人。按总成绩排序从高到低选岗。</t>
  </si>
  <si>
    <t>02</t>
  </si>
  <si>
    <t>松坎镇、羊磴镇、海校街道、大河镇、马鬃乡、水坝塘镇、尧龙山镇各1人。按总成绩排序从高到低选岗。</t>
  </si>
  <si>
    <t>03</t>
  </si>
  <si>
    <t>松坎镇、木瓜镇、羊磴镇、楚米镇、花秋镇、马鬃乡、狮溪镇各1人。按总成绩排序从高到低选岗。</t>
  </si>
  <si>
    <t>04</t>
  </si>
  <si>
    <t>羊磴镇、狮溪镇、风水镇各1人。按总成绩排序从高到低选岗。</t>
  </si>
  <si>
    <t>05</t>
  </si>
  <si>
    <t>具有会计从业资格证不限专业。</t>
  </si>
  <si>
    <t>夜郎镇、木瓜镇、芭蕉镇各1人。按总成绩排序从高到低选岗。</t>
  </si>
  <si>
    <t>桐梓县楚米镇人力资源和社会保障服务中心</t>
  </si>
  <si>
    <t>桐梓县乡镇农业服务中心</t>
  </si>
  <si>
    <t>农业技术类（一级学科）</t>
  </si>
  <si>
    <t>农学（学科门类）</t>
  </si>
  <si>
    <t>水坝塘镇、楚米镇、尧龙山镇各1人。按总成绩排序从高到低选岗。</t>
  </si>
  <si>
    <t>畜牧兽医类（一级学科）</t>
  </si>
  <si>
    <t>动物医学类（一级学科）</t>
  </si>
  <si>
    <t>动物生产类（一级学科）</t>
  </si>
  <si>
    <t>桐梓县水坝塘镇卫生院</t>
  </si>
  <si>
    <t>桐梓县乡镇科技宣教文化信息服务中心</t>
  </si>
  <si>
    <t>松坎镇、容光镇各1人。按总成绩排序从高到低选岗。</t>
  </si>
  <si>
    <t>限桐梓县四项目人员、退役大学生士兵和随军家属。</t>
  </si>
  <si>
    <t>羊磴镇、芭蕉镇各1人。按总成绩排序从高到低选岗。</t>
  </si>
  <si>
    <t>限桐梓县村干部报考。</t>
  </si>
  <si>
    <t>芭蕉镇。</t>
  </si>
  <si>
    <t>桐梓县乡镇村建设服务中心</t>
  </si>
  <si>
    <t>城镇规划与管理类（一级学科）</t>
  </si>
  <si>
    <t>土木类（一级学科）</t>
  </si>
  <si>
    <t>土木工程（一级学科）</t>
  </si>
  <si>
    <t>芭蕉镇、大河镇各1人。按总成绩排序从高到低选岗。</t>
  </si>
  <si>
    <t>土建施工类（一级学科）</t>
  </si>
  <si>
    <t>工程造价（二级学科）</t>
  </si>
  <si>
    <t>桐梓县乡镇扶贫工作站</t>
  </si>
  <si>
    <t>坡渡镇。</t>
  </si>
  <si>
    <t>限桐梓县建档立卡贫困户</t>
  </si>
  <si>
    <t>容光镇。</t>
  </si>
  <si>
    <t>桐梓县乡镇国土资源管理所</t>
  </si>
  <si>
    <t>地质工程与技术类（一级学科）</t>
  </si>
  <si>
    <t>测绘类（一级学科）</t>
  </si>
  <si>
    <t>测绘科学与技术（一级学科）</t>
  </si>
  <si>
    <t>新站镇、松坎镇、水坝塘镇、狮溪镇、容光镇各1人。按总成绩排序从高到低选岗。</t>
  </si>
  <si>
    <t>地质类（一级学科）</t>
  </si>
  <si>
    <t>采矿工程（二级学科）</t>
  </si>
  <si>
    <t>地理信息系统(二级学科)</t>
  </si>
  <si>
    <t>桐梓县乡镇林业站</t>
  </si>
  <si>
    <t>林业技术类（一级学科）</t>
  </si>
  <si>
    <t>林学类（一级学科）</t>
  </si>
  <si>
    <t>林业（一级学科）</t>
  </si>
  <si>
    <t>坡渡镇、大河镇、松坎镇、花秋镇、容光镇、芭蕉镇各1人。按总成绩排序从高到低选岗。</t>
  </si>
  <si>
    <t>林业工程类（一级学科）</t>
  </si>
  <si>
    <t>桐梓县羊磴镇水务站</t>
  </si>
  <si>
    <t>水利工程与管理类（一级学科）</t>
  </si>
  <si>
    <t>水利类（一级学科）</t>
  </si>
  <si>
    <t>水土保持与水环境类（一级学科）</t>
  </si>
  <si>
    <t>地质学类（一级学科）</t>
  </si>
  <si>
    <t>农业工程类（一级学科）</t>
  </si>
  <si>
    <t>桐梓县中医院</t>
  </si>
  <si>
    <t>医务人员</t>
  </si>
  <si>
    <t>临床医学（二级学科）</t>
  </si>
  <si>
    <t>临床医学（一级学科）</t>
  </si>
  <si>
    <t>中医学（二级学科）</t>
  </si>
  <si>
    <t>中医学（一级学科）</t>
  </si>
  <si>
    <t>针灸推拿学（二级学科）</t>
  </si>
  <si>
    <t>中西医临床医学（二级学科）</t>
  </si>
  <si>
    <t>中西医临床（二级学科）</t>
  </si>
  <si>
    <t>中医（二级学科）</t>
  </si>
  <si>
    <t>桐梓县计划生育妇幼保健院</t>
  </si>
  <si>
    <t>桐梓县疾病预防控制中心</t>
  </si>
  <si>
    <t>预防医学（二级学科）</t>
  </si>
  <si>
    <t>公共卫生与预防医学（二级学科）</t>
  </si>
  <si>
    <t>桐梓县乡镇卫生院</t>
  </si>
  <si>
    <t>松坎镇2人、官仓镇2人、新站镇2人、高桥镇、容光镇各1人。按总成绩排序从高到低选岗。</t>
  </si>
  <si>
    <t>夜郎镇、坡渡镇、容光镇、芭蕉镇各1人。按总成绩排序从高到低选岗。</t>
  </si>
  <si>
    <t>医学影像技术（二级学科）</t>
  </si>
  <si>
    <t>影像医学与核医学（二级学科）</t>
  </si>
  <si>
    <t>坡渡镇、羊磴镇、官仓镇、新站镇、花秋镇各1人。按总成绩排序从高到低选岗。</t>
  </si>
  <si>
    <t>医学影像学（二级学科）</t>
  </si>
  <si>
    <t>医学影像技术学（二级学科）</t>
  </si>
  <si>
    <t>护理（二级学科）</t>
  </si>
  <si>
    <t>高等护理（二级学科）</t>
  </si>
  <si>
    <t>护理学（一级学科）</t>
  </si>
  <si>
    <t>水坝塘镇、小水乡、羊磴镇各1人。按总成绩排序从高到低选岗。</t>
  </si>
  <si>
    <t>高级护理（二级学科）</t>
  </si>
  <si>
    <t>临床护理（二级学科）</t>
  </si>
  <si>
    <t>护理学（二级学科）</t>
  </si>
  <si>
    <t>芭蕉镇、狮溪镇各1人。按总成绩排序从高到低选岗。</t>
  </si>
  <si>
    <t>06</t>
  </si>
  <si>
    <t>药学（二级学科）</t>
  </si>
  <si>
    <t>药学（一级学科）</t>
  </si>
  <si>
    <t>狮溪镇、小水乡各1人。按总成绩排序从高到低选岗。</t>
  </si>
  <si>
    <t>07</t>
  </si>
  <si>
    <t>医学检验技术（二级学科）</t>
  </si>
  <si>
    <t>医学技术（一级学科）</t>
  </si>
  <si>
    <t>官仓镇、花秋镇各1人。按总成绩排序从高到低选岗。</t>
  </si>
  <si>
    <t>医学检验(二级学科)</t>
  </si>
  <si>
    <t>临床医学检验(二级学科)</t>
  </si>
  <si>
    <t>医学检验技术学（二级学科）</t>
  </si>
  <si>
    <t>08</t>
  </si>
  <si>
    <t>针灸推拿（二级学科）</t>
  </si>
  <si>
    <t>高桥镇。</t>
  </si>
  <si>
    <t>桐梓县一中</t>
  </si>
  <si>
    <t>校医</t>
  </si>
  <si>
    <t>桐梓县中等职业学校</t>
  </si>
  <si>
    <t>语文教师</t>
  </si>
  <si>
    <t>具有对应学科高中（中职)及以上教师资格证</t>
  </si>
  <si>
    <t>政治教师</t>
  </si>
  <si>
    <t>思想政治教育（二级学科）</t>
  </si>
  <si>
    <t>哲学（二级学科）</t>
  </si>
  <si>
    <t>哲学（一级学科）</t>
  </si>
  <si>
    <t>政治学类（一级学科）</t>
  </si>
  <si>
    <t>政治学（一级学科）</t>
  </si>
  <si>
    <t>英语教师</t>
  </si>
  <si>
    <t>英语（二级学科）</t>
  </si>
  <si>
    <t>学科教学（英语）（二级学科）</t>
  </si>
  <si>
    <t>英语教育(二级学科)</t>
  </si>
  <si>
    <t>英语口译（二级学科）</t>
  </si>
  <si>
    <t>英语翻译(二级学科)</t>
  </si>
  <si>
    <t>英语语言文学（二级学科）</t>
  </si>
  <si>
    <t>实用英语(二级学科)</t>
  </si>
  <si>
    <t>英语口语(二级学科)</t>
  </si>
  <si>
    <t>数学教师</t>
  </si>
  <si>
    <t>数学类（一级学科）</t>
  </si>
  <si>
    <t>数学（一级学科）</t>
  </si>
  <si>
    <t>数学教育(二级学科)</t>
  </si>
  <si>
    <t>汽修教师</t>
  </si>
  <si>
    <t>汽车服务工程（二级学科）</t>
  </si>
  <si>
    <t>车辆工程（二级学科）</t>
  </si>
  <si>
    <t>考上后5年内需取得对应学科中职及以上教师资格证。</t>
  </si>
  <si>
    <t>交通运输工程（二级学科）</t>
  </si>
  <si>
    <t>汽车维修工程教育（二级学科）</t>
  </si>
  <si>
    <t>交通运输（二级学科）</t>
  </si>
  <si>
    <t>桐梓县城区小学教师</t>
  </si>
  <si>
    <t>具有对应学科小学及以上教师资格证、普通话二级甲等及以上</t>
  </si>
  <si>
    <t>娄山关街道中心学校1人、思源实验学校2人、海校街道中心学校1人、海校街道灯塔小学5人、海校街道柏果小学1人。按总成绩排序从高到低选岗。</t>
  </si>
  <si>
    <t>小学教育（二级学科）</t>
  </si>
  <si>
    <t>汉语言文学教育(二级学科)</t>
  </si>
  <si>
    <t>小学语文教育(二级学科)</t>
  </si>
  <si>
    <t>娄山关街道中心学校1人、思源实验学校2人、海校街道灯塔小学6人。按总成绩排序从高到低选岗。</t>
  </si>
  <si>
    <t>具有对应学科小学及以上教师资格证</t>
  </si>
  <si>
    <t>娄山关街道中心学校1人、思源实验学校1人、海校街道中心学校1人、海校街道灯塔小学4人、海校街道柏果小学1人。按总成绩排序从高到低选岗。</t>
  </si>
  <si>
    <t>小学数学教育(二级学科)</t>
  </si>
  <si>
    <t>娄山关街道中心学校1人、思源实验学校2人、海校街道中心学校1人、海校街道灯塔小学3人、海校街道柏果小学1人。按总成绩排序从高到低选岗。</t>
  </si>
  <si>
    <t>娄山关街道中心学校2人、思源实验学校1人、海校街道柏果小学1人。按总成绩排序从高到低选岗。</t>
  </si>
  <si>
    <t>体育教师</t>
  </si>
  <si>
    <t>体育学类（一级学科）</t>
  </si>
  <si>
    <t>体育学（一级学科）</t>
  </si>
  <si>
    <t>娄山关街道中心学校1人、娄山关街道逸夫小学1人、海校街道中心学校2人、海校街道灯塔小学2人。按总成绩排序从高到低选岗。</t>
  </si>
  <si>
    <t>美术教师</t>
  </si>
  <si>
    <t>美术学类（一级学科）</t>
  </si>
  <si>
    <t>美术学（一级学科）</t>
  </si>
  <si>
    <t>娄山关街道中心学校2人、娄山关街道逸夫小学1人、海校街道中心学校2人、海校街道灯塔小学2人。按总成绩排序从高到低选岗。</t>
  </si>
  <si>
    <t>设计学类（一级学科）</t>
  </si>
  <si>
    <t>设计学（一级学科）</t>
  </si>
  <si>
    <t>音乐教师</t>
  </si>
  <si>
    <t>音乐学（二级学科）</t>
  </si>
  <si>
    <t>学科教学（音乐）（二级学科）</t>
  </si>
  <si>
    <t>娄山关街道中心学校1人、娄山关街道逸夫小学1人、海校街道中心学校1人、海校街道灯塔小学1人。按总成绩排序从高到低选岗。</t>
  </si>
  <si>
    <t>音乐表演（二级学科）</t>
  </si>
  <si>
    <t>音乐与舞蹈学（一级学科）</t>
  </si>
  <si>
    <t>音乐教育(二级学科)</t>
  </si>
  <si>
    <t>音乐（二级学科）</t>
  </si>
  <si>
    <t>科学教师</t>
  </si>
  <si>
    <t>09</t>
  </si>
  <si>
    <t>科学教育（二级学科）</t>
  </si>
  <si>
    <t>科学与技术教育（二级学科）</t>
  </si>
  <si>
    <t>海校街道中心学校2人、灯塔小学1人。按总成绩排序从高到低选岗。</t>
  </si>
  <si>
    <t>通用技术（二级学科）</t>
  </si>
  <si>
    <t>信息技术教师</t>
  </si>
  <si>
    <t>10</t>
  </si>
  <si>
    <t>海校街道灯塔小学</t>
  </si>
  <si>
    <t>教育技术学（二级学科）</t>
  </si>
  <si>
    <t>桐梓县县直幼儿园</t>
  </si>
  <si>
    <t>幼儿教师</t>
  </si>
  <si>
    <t>学前教育（二级学科）</t>
  </si>
  <si>
    <t>具有幼儿（学前）教师资格证</t>
  </si>
  <si>
    <t>实验幼儿园3人、中心幼儿园7人。按总成绩排序从高到低选岗。</t>
  </si>
  <si>
    <t>学前教育学（二级学科）</t>
  </si>
  <si>
    <t>幼儿教育（二级学科）</t>
  </si>
  <si>
    <t>幼儿艺体教育（二级学科）</t>
  </si>
  <si>
    <t>幼教（二级学科）</t>
  </si>
  <si>
    <t>幼儿师范（二级学科）</t>
  </si>
  <si>
    <t>幼儿师范教育（二级学科）</t>
  </si>
  <si>
    <t>双语幼师（二级学科）</t>
  </si>
  <si>
    <t xml:space="preserve"> </t>
  </si>
  <si>
    <t>大专符合</t>
  </si>
  <si>
    <t>本科符合</t>
  </si>
  <si>
    <t>研究生符合</t>
  </si>
  <si>
    <t>中专（技校、职高、高中)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</si>
</sst>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6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6"/>
      <color indexed="8"/>
      <name val="仿宋_GB2312"/>
      <family val="3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6"/>
      <color indexed="10"/>
      <name val="仿宋_GB2312"/>
      <family val="3"/>
    </font>
    <font>
      <u val="single"/>
      <sz val="11"/>
      <color indexed="30"/>
      <name val="宋体"/>
      <family val="0"/>
    </font>
    <font>
      <b/>
      <sz val="22"/>
      <name val="宋体"/>
      <family val="0"/>
    </font>
    <font>
      <sz val="12"/>
      <color indexed="4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sz val="12"/>
      <name val="Calibri"/>
      <family val="0"/>
    </font>
    <font>
      <sz val="12"/>
      <color rgb="FF00B0F0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b/>
      <sz val="22"/>
      <name val="Calibri Light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49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30" fillId="0" borderId="2" applyNumberFormat="0" applyFill="0" applyAlignment="0" applyProtection="0"/>
    <xf numFmtId="0" fontId="26" fillId="0" borderId="3" applyNumberFormat="0" applyFill="0" applyAlignment="0" applyProtection="0"/>
    <xf numFmtId="0" fontId="32" fillId="0" borderId="4" applyNumberFormat="0" applyFill="0" applyAlignment="0" applyProtection="0"/>
    <xf numFmtId="0" fontId="13" fillId="0" borderId="5" applyNumberFormat="0" applyFill="0" applyAlignment="0" applyProtection="0"/>
    <xf numFmtId="0" fontId="3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29" fillId="0" borderId="0">
      <alignment vertical="center"/>
      <protection/>
    </xf>
    <xf numFmtId="0" fontId="43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8" fillId="0" borderId="7" applyNumberFormat="0" applyFill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8" borderId="9" applyNumberFormat="0" applyAlignment="0" applyProtection="0"/>
    <xf numFmtId="0" fontId="9" fillId="12" borderId="9" applyNumberFormat="0" applyAlignment="0" applyProtection="0"/>
    <xf numFmtId="0" fontId="25" fillId="19" borderId="10" applyNumberFormat="0" applyAlignment="0" applyProtection="0"/>
    <xf numFmtId="0" fontId="25" fillId="19" borderId="10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36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7" borderId="0" applyNumberFormat="0" applyBorder="0" applyAlignment="0" applyProtection="0"/>
    <xf numFmtId="0" fontId="15" fillId="18" borderId="12" applyNumberFormat="0" applyAlignment="0" applyProtection="0"/>
    <xf numFmtId="0" fontId="15" fillId="12" borderId="12" applyNumberFormat="0" applyAlignment="0" applyProtection="0"/>
    <xf numFmtId="0" fontId="22" fillId="8" borderId="9" applyNumberFormat="0" applyAlignment="0" applyProtection="0"/>
    <xf numFmtId="0" fontId="22" fillId="8" borderId="9" applyNumberFormat="0" applyAlignment="0" applyProtection="0"/>
    <xf numFmtId="0" fontId="14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153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7" fillId="0" borderId="14" xfId="94" applyFont="1" applyFill="1" applyBorder="1" applyAlignment="1">
      <alignment horizontal="center" vertical="center" wrapText="1"/>
      <protection/>
    </xf>
    <xf numFmtId="0" fontId="47" fillId="0" borderId="14" xfId="94" applyFont="1" applyFill="1" applyBorder="1" applyAlignment="1" applyProtection="1">
      <alignment horizontal="center" vertical="center" wrapText="1"/>
      <protection locked="0"/>
    </xf>
    <xf numFmtId="0" fontId="47" fillId="0" borderId="14" xfId="94" applyFont="1" applyFill="1" applyBorder="1" applyAlignment="1">
      <alignment horizontal="center" vertical="center" wrapText="1" shrinkToFit="1"/>
      <protection/>
    </xf>
    <xf numFmtId="0" fontId="47" fillId="0" borderId="14" xfId="100" applyFont="1" applyFill="1" applyBorder="1" applyAlignment="1">
      <alignment horizontal="center" vertical="center" wrapText="1"/>
    </xf>
    <xf numFmtId="0" fontId="47" fillId="0" borderId="15" xfId="78" applyFont="1" applyFill="1" applyBorder="1" applyAlignment="1">
      <alignment horizontal="center" vertical="center" wrapText="1"/>
      <protection/>
    </xf>
    <xf numFmtId="0" fontId="47" fillId="0" borderId="14" xfId="78" applyFont="1" applyFill="1" applyBorder="1" applyAlignment="1" applyProtection="1">
      <alignment horizontal="center" vertical="center" wrapText="1"/>
      <protection locked="0"/>
    </xf>
    <xf numFmtId="0" fontId="47" fillId="0" borderId="16" xfId="78" applyFont="1" applyFill="1" applyBorder="1" applyAlignment="1">
      <alignment horizontal="center" vertical="center" wrapText="1"/>
      <protection/>
    </xf>
    <xf numFmtId="0" fontId="47" fillId="0" borderId="14" xfId="69" applyFont="1" applyFill="1" applyBorder="1" applyAlignment="1" applyProtection="1">
      <alignment horizontal="center" vertical="center" wrapText="1"/>
      <protection locked="0"/>
    </xf>
    <xf numFmtId="0" fontId="47" fillId="0" borderId="14" xfId="0" applyFont="1" applyFill="1" applyBorder="1" applyAlignment="1" applyProtection="1">
      <alignment horizontal="center" vertical="center" wrapText="1"/>
      <protection locked="0"/>
    </xf>
    <xf numFmtId="0" fontId="47" fillId="0" borderId="14" xfId="0" applyFont="1" applyFill="1" applyBorder="1" applyAlignment="1">
      <alignment horizontal="center" vertical="center" wrapText="1" shrinkToFit="1"/>
    </xf>
    <xf numFmtId="0" fontId="4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7" xfId="78" applyFont="1" applyFill="1" applyBorder="1" applyAlignment="1">
      <alignment horizontal="center" vertical="center" wrapText="1"/>
      <protection/>
    </xf>
    <xf numFmtId="0" fontId="47" fillId="0" borderId="14" xfId="90" applyFont="1" applyFill="1" applyBorder="1" applyAlignment="1" applyProtection="1">
      <alignment horizontal="center" vertical="center" wrapText="1"/>
      <protection locked="0"/>
    </xf>
    <xf numFmtId="0" fontId="48" fillId="0" borderId="16" xfId="100" applyFont="1" applyFill="1" applyBorder="1" applyAlignment="1">
      <alignment horizontal="center" vertical="center" wrapText="1"/>
    </xf>
    <xf numFmtId="0" fontId="47" fillId="0" borderId="14" xfId="78" applyFont="1" applyFill="1" applyBorder="1" applyAlignment="1">
      <alignment horizontal="center" vertical="center" wrapText="1"/>
      <protection/>
    </xf>
    <xf numFmtId="0" fontId="47" fillId="0" borderId="14" xfId="78" applyFont="1" applyFill="1" applyBorder="1" applyAlignment="1">
      <alignment horizontal="center" vertical="center" wrapText="1" shrinkToFit="1"/>
      <protection/>
    </xf>
    <xf numFmtId="0" fontId="47" fillId="0" borderId="14" xfId="90" applyFont="1" applyFill="1" applyBorder="1" applyAlignment="1">
      <alignment horizontal="center" vertical="center" wrapText="1" shrinkToFit="1"/>
      <protection/>
    </xf>
    <xf numFmtId="0" fontId="47" fillId="0" borderId="14" xfId="100" applyFont="1" applyFill="1" applyBorder="1" applyAlignment="1" applyProtection="1">
      <alignment horizontal="center" vertical="center" wrapText="1"/>
      <protection/>
    </xf>
    <xf numFmtId="0" fontId="47" fillId="0" borderId="14" xfId="69" applyFont="1" applyFill="1" applyBorder="1" applyAlignment="1">
      <alignment horizontal="center" vertical="center" wrapText="1"/>
      <protection/>
    </xf>
    <xf numFmtId="0" fontId="47" fillId="0" borderId="14" xfId="69" applyFont="1" applyFill="1" applyBorder="1" applyAlignment="1">
      <alignment horizontal="center" vertical="center" wrapText="1" shrinkToFit="1"/>
      <protection/>
    </xf>
    <xf numFmtId="0" fontId="47" fillId="0" borderId="18" xfId="0" applyFont="1" applyFill="1" applyBorder="1" applyAlignment="1" applyProtection="1">
      <alignment horizontal="center" vertical="center" wrapText="1"/>
      <protection locked="0"/>
    </xf>
    <xf numFmtId="0" fontId="47" fillId="0" borderId="15" xfId="0" applyFont="1" applyFill="1" applyBorder="1" applyAlignment="1" applyProtection="1">
      <alignment horizontal="center" vertical="center" wrapText="1"/>
      <protection locked="0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 applyProtection="1">
      <alignment vertical="center" wrapText="1"/>
      <protection locked="0"/>
    </xf>
    <xf numFmtId="0" fontId="4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8" xfId="78" applyFont="1" applyFill="1" applyBorder="1" applyAlignment="1" applyProtection="1">
      <alignment horizontal="center" vertical="center" wrapText="1"/>
      <protection locked="0"/>
    </xf>
    <xf numFmtId="0" fontId="49" fillId="0" borderId="14" xfId="95" applyNumberFormat="1" applyFont="1" applyFill="1" applyBorder="1" applyAlignment="1" applyProtection="1">
      <alignment horizontal="center" vertical="center" wrapText="1"/>
      <protection/>
    </xf>
    <xf numFmtId="0" fontId="50" fillId="0" borderId="14" xfId="0" applyFont="1" applyFill="1" applyBorder="1" applyAlignment="1">
      <alignment horizontal="center" vertical="center" wrapText="1"/>
    </xf>
    <xf numFmtId="0" fontId="49" fillId="0" borderId="14" xfId="97" applyNumberFormat="1" applyFont="1" applyFill="1" applyBorder="1" applyAlignment="1" applyProtection="1">
      <alignment horizontal="center" vertical="center" wrapText="1"/>
      <protection/>
    </xf>
    <xf numFmtId="49" fontId="49" fillId="0" borderId="14" xfId="98" applyNumberFormat="1" applyFont="1" applyFill="1" applyBorder="1" applyAlignment="1" applyProtection="1">
      <alignment horizontal="center" vertical="center" wrapText="1"/>
      <protection/>
    </xf>
    <xf numFmtId="0" fontId="49" fillId="0" borderId="14" xfId="96" applyNumberFormat="1" applyFont="1" applyFill="1" applyBorder="1" applyAlignment="1" applyProtection="1">
      <alignment horizontal="center" vertical="center" wrapText="1"/>
      <protection/>
    </xf>
    <xf numFmtId="0" fontId="49" fillId="0" borderId="14" xfId="93" applyFont="1" applyFill="1" applyBorder="1" applyAlignment="1">
      <alignment horizontal="center" vertical="center" wrapText="1"/>
      <protection/>
    </xf>
    <xf numFmtId="49" fontId="49" fillId="0" borderId="14" xfId="93" applyNumberFormat="1" applyFont="1" applyFill="1" applyBorder="1" applyAlignment="1">
      <alignment horizontal="center" vertical="center" wrapText="1"/>
      <protection/>
    </xf>
    <xf numFmtId="0" fontId="48" fillId="0" borderId="14" xfId="0" applyFont="1" applyFill="1" applyBorder="1" applyAlignment="1">
      <alignment horizontal="center" vertical="center" wrapText="1"/>
    </xf>
    <xf numFmtId="0" fontId="49" fillId="0" borderId="14" xfId="65" applyFont="1" applyFill="1" applyBorder="1" applyAlignment="1">
      <alignment horizontal="center" vertical="center" wrapText="1"/>
      <protection/>
    </xf>
    <xf numFmtId="0" fontId="49" fillId="0" borderId="14" xfId="64" applyFont="1" applyFill="1" applyBorder="1" applyAlignment="1">
      <alignment horizontal="center" vertical="center" wrapText="1"/>
      <protection/>
    </xf>
    <xf numFmtId="0" fontId="49" fillId="0" borderId="15" xfId="64" applyFont="1" applyFill="1" applyBorder="1" applyAlignment="1">
      <alignment horizontal="center" vertical="center" wrapText="1"/>
      <protection/>
    </xf>
    <xf numFmtId="0" fontId="47" fillId="0" borderId="14" xfId="78" applyFont="1" applyFill="1" applyBorder="1" applyAlignment="1" applyProtection="1">
      <alignment vertical="center" wrapText="1"/>
      <protection locked="0"/>
    </xf>
    <xf numFmtId="0" fontId="47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>
      <alignment vertical="center"/>
    </xf>
    <xf numFmtId="0" fontId="5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47" fillId="0" borderId="15" xfId="69" applyFont="1" applyFill="1" applyBorder="1" applyAlignment="1">
      <alignment horizontal="center" vertical="center" wrapText="1"/>
      <protection/>
    </xf>
    <xf numFmtId="0" fontId="47" fillId="0" borderId="17" xfId="69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9" fillId="0" borderId="15" xfId="93" applyFont="1" applyFill="1" applyBorder="1" applyAlignment="1">
      <alignment horizontal="center" vertical="center" wrapText="1"/>
      <protection/>
    </xf>
    <xf numFmtId="0" fontId="49" fillId="0" borderId="17" xfId="93" applyFont="1" applyFill="1" applyBorder="1" applyAlignment="1">
      <alignment horizontal="center" vertical="center" wrapText="1"/>
      <protection/>
    </xf>
    <xf numFmtId="0" fontId="49" fillId="0" borderId="16" xfId="93" applyFont="1" applyFill="1" applyBorder="1" applyAlignment="1">
      <alignment horizontal="center" vertical="center" wrapText="1"/>
      <protection/>
    </xf>
    <xf numFmtId="0" fontId="49" fillId="0" borderId="14" xfId="95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47" fillId="0" borderId="15" xfId="69" applyFont="1" applyFill="1" applyBorder="1" applyAlignment="1">
      <alignment horizontal="center" vertical="center" wrapText="1" shrinkToFit="1"/>
      <protection/>
    </xf>
    <xf numFmtId="0" fontId="47" fillId="0" borderId="17" xfId="69" applyFont="1" applyFill="1" applyBorder="1" applyAlignment="1">
      <alignment horizontal="center" vertical="center" wrapText="1" shrinkToFit="1"/>
      <protection/>
    </xf>
    <xf numFmtId="0" fontId="47" fillId="0" borderId="16" xfId="69" applyFont="1" applyFill="1" applyBorder="1" applyAlignment="1">
      <alignment horizontal="center" vertical="center" wrapText="1" shrinkToFit="1"/>
      <protection/>
    </xf>
    <xf numFmtId="0" fontId="50" fillId="0" borderId="15" xfId="0" applyNumberFormat="1" applyFont="1" applyFill="1" applyBorder="1" applyAlignment="1">
      <alignment horizontal="center" vertical="center" wrapText="1"/>
    </xf>
    <xf numFmtId="0" fontId="50" fillId="0" borderId="17" xfId="0" applyNumberFormat="1" applyFont="1" applyFill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center" vertical="center" wrapText="1"/>
    </xf>
    <xf numFmtId="0" fontId="47" fillId="0" borderId="15" xfId="78" applyFont="1" applyFill="1" applyBorder="1" applyAlignment="1">
      <alignment horizontal="center" vertical="center" wrapText="1"/>
      <protection/>
    </xf>
    <xf numFmtId="0" fontId="47" fillId="0" borderId="17" xfId="78" applyFont="1" applyFill="1" applyBorder="1" applyAlignment="1">
      <alignment horizontal="center" vertical="center" wrapText="1"/>
      <protection/>
    </xf>
    <xf numFmtId="0" fontId="47" fillId="0" borderId="16" xfId="78" applyFont="1" applyFill="1" applyBorder="1" applyAlignment="1">
      <alignment horizontal="center" vertical="center" wrapText="1"/>
      <protection/>
    </xf>
    <xf numFmtId="0" fontId="47" fillId="0" borderId="14" xfId="78" applyFont="1" applyFill="1" applyBorder="1" applyAlignment="1">
      <alignment horizontal="center" vertical="center" wrapText="1"/>
      <protection/>
    </xf>
    <xf numFmtId="0" fontId="47" fillId="0" borderId="14" xfId="94" applyFont="1" applyFill="1" applyBorder="1" applyAlignment="1">
      <alignment horizontal="center" vertical="center" wrapText="1"/>
      <protection/>
    </xf>
    <xf numFmtId="0" fontId="47" fillId="0" borderId="14" xfId="69" applyFont="1" applyFill="1" applyBorder="1" applyAlignment="1">
      <alignment horizontal="center" vertical="center" wrapText="1"/>
      <protection/>
    </xf>
    <xf numFmtId="0" fontId="47" fillId="0" borderId="14" xfId="69" applyFont="1" applyFill="1" applyBorder="1" applyAlignment="1">
      <alignment horizontal="center" vertical="center" wrapText="1" shrinkToFit="1"/>
      <protection/>
    </xf>
    <xf numFmtId="0" fontId="49" fillId="0" borderId="14" xfId="93" applyFont="1" applyFill="1" applyBorder="1" applyAlignment="1">
      <alignment horizontal="center" vertical="center" wrapText="1"/>
      <protection/>
    </xf>
    <xf numFmtId="49" fontId="5" fillId="0" borderId="14" xfId="0" applyNumberFormat="1" applyFont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  <xf numFmtId="49" fontId="49" fillId="0" borderId="15" xfId="93" applyNumberFormat="1" applyFont="1" applyFill="1" applyBorder="1" applyAlignment="1">
      <alignment horizontal="center" vertical="center" wrapText="1"/>
      <protection/>
    </xf>
    <xf numFmtId="49" fontId="49" fillId="0" borderId="17" xfId="93" applyNumberFormat="1" applyFont="1" applyFill="1" applyBorder="1" applyAlignment="1">
      <alignment horizontal="center" vertical="center" wrapText="1"/>
      <protection/>
    </xf>
    <xf numFmtId="49" fontId="49" fillId="0" borderId="16" xfId="93" applyNumberFormat="1" applyFont="1" applyFill="1" applyBorder="1" applyAlignment="1">
      <alignment horizontal="center" vertical="center" wrapText="1"/>
      <protection/>
    </xf>
    <xf numFmtId="49" fontId="49" fillId="0" borderId="14" xfId="93" applyNumberFormat="1" applyFont="1" applyFill="1" applyBorder="1" applyAlignment="1">
      <alignment horizontal="center" vertical="center" wrapText="1"/>
      <protection/>
    </xf>
    <xf numFmtId="0" fontId="5" fillId="0" borderId="14" xfId="0" applyNumberFormat="1" applyFont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5" xfId="94" applyFont="1" applyFill="1" applyBorder="1" applyAlignment="1">
      <alignment horizontal="center" vertical="center" wrapText="1"/>
      <protection/>
    </xf>
    <xf numFmtId="0" fontId="47" fillId="0" borderId="17" xfId="94" applyFont="1" applyFill="1" applyBorder="1" applyAlignment="1">
      <alignment horizontal="center" vertical="center" wrapText="1"/>
      <protection/>
    </xf>
    <xf numFmtId="0" fontId="47" fillId="0" borderId="16" xfId="94" applyFont="1" applyFill="1" applyBorder="1" applyAlignment="1">
      <alignment horizontal="center" vertical="center" wrapText="1"/>
      <protection/>
    </xf>
    <xf numFmtId="0" fontId="47" fillId="0" borderId="16" xfId="69" applyFont="1" applyFill="1" applyBorder="1" applyAlignment="1">
      <alignment horizontal="center" vertical="center" wrapText="1"/>
      <protection/>
    </xf>
    <xf numFmtId="0" fontId="47" fillId="0" borderId="15" xfId="0" applyNumberFormat="1" applyFont="1" applyFill="1" applyBorder="1" applyAlignment="1">
      <alignment horizontal="center" vertical="center" wrapText="1"/>
    </xf>
    <xf numFmtId="0" fontId="47" fillId="0" borderId="17" xfId="0" applyNumberFormat="1" applyFont="1" applyFill="1" applyBorder="1" applyAlignment="1">
      <alignment horizontal="center" vertical="center" wrapText="1"/>
    </xf>
    <xf numFmtId="0" fontId="47" fillId="0" borderId="16" xfId="0" applyNumberFormat="1" applyFont="1" applyFill="1" applyBorder="1" applyAlignment="1">
      <alignment horizontal="center" vertical="center" wrapText="1"/>
    </xf>
    <xf numFmtId="0" fontId="47" fillId="0" borderId="15" xfId="94" applyFont="1" applyFill="1" applyBorder="1" applyAlignment="1">
      <alignment horizontal="center" vertical="center" wrapText="1" shrinkToFit="1"/>
      <protection/>
    </xf>
    <xf numFmtId="0" fontId="47" fillId="0" borderId="17" xfId="94" applyFont="1" applyFill="1" applyBorder="1" applyAlignment="1">
      <alignment horizontal="center" vertical="center" wrapText="1" shrinkToFit="1"/>
      <protection/>
    </xf>
    <xf numFmtId="0" fontId="47" fillId="0" borderId="16" xfId="94" applyFont="1" applyFill="1" applyBorder="1" applyAlignment="1">
      <alignment horizontal="center" vertical="center" wrapText="1" shrinkToFit="1"/>
      <protection/>
    </xf>
    <xf numFmtId="0" fontId="47" fillId="0" borderId="15" xfId="78" applyFont="1" applyFill="1" applyBorder="1" applyAlignment="1">
      <alignment horizontal="center" vertical="center" wrapText="1" shrinkToFit="1"/>
      <protection/>
    </xf>
    <xf numFmtId="0" fontId="47" fillId="0" borderId="16" xfId="78" applyFont="1" applyFill="1" applyBorder="1" applyAlignment="1">
      <alignment horizontal="center" vertical="center" wrapText="1" shrinkToFit="1"/>
      <protection/>
    </xf>
    <xf numFmtId="0" fontId="47" fillId="0" borderId="17" xfId="78" applyFont="1" applyFill="1" applyBorder="1" applyAlignment="1">
      <alignment horizontal="center" vertical="center" wrapText="1" shrinkToFit="1"/>
      <protection/>
    </xf>
    <xf numFmtId="0" fontId="47" fillId="0" borderId="15" xfId="90" applyFont="1" applyFill="1" applyBorder="1" applyAlignment="1">
      <alignment horizontal="center" vertical="center" wrapText="1" shrinkToFit="1"/>
      <protection/>
    </xf>
    <xf numFmtId="0" fontId="47" fillId="0" borderId="17" xfId="90" applyFont="1" applyFill="1" applyBorder="1" applyAlignment="1">
      <alignment horizontal="center" vertical="center" wrapText="1" shrinkToFit="1"/>
      <protection/>
    </xf>
    <xf numFmtId="0" fontId="47" fillId="0" borderId="16" xfId="90" applyFont="1" applyFill="1" applyBorder="1" applyAlignment="1">
      <alignment horizontal="center" vertical="center" wrapText="1" shrinkToFit="1"/>
      <protection/>
    </xf>
    <xf numFmtId="0" fontId="47" fillId="0" borderId="15" xfId="0" applyFont="1" applyFill="1" applyBorder="1" applyAlignment="1">
      <alignment horizontal="center" vertical="center" wrapText="1" shrinkToFit="1"/>
    </xf>
    <xf numFmtId="0" fontId="47" fillId="0" borderId="17" xfId="0" applyFont="1" applyFill="1" applyBorder="1" applyAlignment="1">
      <alignment horizontal="center" vertical="center" wrapText="1" shrinkToFit="1"/>
    </xf>
    <xf numFmtId="0" fontId="47" fillId="0" borderId="16" xfId="0" applyFont="1" applyFill="1" applyBorder="1" applyAlignment="1">
      <alignment horizontal="center" vertical="center" wrapText="1" shrinkToFit="1"/>
    </xf>
    <xf numFmtId="0" fontId="47" fillId="0" borderId="14" xfId="78" applyFont="1" applyFill="1" applyBorder="1" applyAlignment="1">
      <alignment horizontal="center" vertical="center" wrapText="1" shrinkToFit="1"/>
      <protection/>
    </xf>
    <xf numFmtId="0" fontId="47" fillId="0" borderId="15" xfId="100" applyFont="1" applyFill="1" applyBorder="1" applyAlignment="1" applyProtection="1">
      <alignment horizontal="center" vertical="center" wrapText="1"/>
      <protection/>
    </xf>
    <xf numFmtId="0" fontId="47" fillId="0" borderId="17" xfId="100" applyFont="1" applyFill="1" applyBorder="1" applyAlignment="1" applyProtection="1">
      <alignment horizontal="center" vertical="center" wrapText="1"/>
      <protection/>
    </xf>
    <xf numFmtId="0" fontId="47" fillId="0" borderId="16" xfId="100" applyFont="1" applyFill="1" applyBorder="1" applyAlignment="1" applyProtection="1">
      <alignment horizontal="center" vertical="center" wrapText="1"/>
      <protection/>
    </xf>
    <xf numFmtId="0" fontId="48" fillId="0" borderId="15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7" fillId="0" borderId="15" xfId="100" applyFont="1" applyFill="1" applyBorder="1" applyAlignment="1">
      <alignment horizontal="center" vertical="center" wrapText="1"/>
    </xf>
    <xf numFmtId="0" fontId="47" fillId="0" borderId="16" xfId="100" applyFont="1" applyFill="1" applyBorder="1" applyAlignment="1">
      <alignment horizontal="center" vertical="center" wrapText="1"/>
    </xf>
    <xf numFmtId="0" fontId="47" fillId="0" borderId="17" xfId="100" applyFont="1" applyFill="1" applyBorder="1" applyAlignment="1">
      <alignment horizontal="center" vertical="center" wrapText="1"/>
    </xf>
    <xf numFmtId="0" fontId="48" fillId="0" borderId="15" xfId="100" applyFont="1" applyFill="1" applyBorder="1" applyAlignment="1">
      <alignment horizontal="center" vertical="center" wrapText="1"/>
    </xf>
    <xf numFmtId="0" fontId="48" fillId="0" borderId="16" xfId="100" applyFont="1" applyFill="1" applyBorder="1" applyAlignment="1">
      <alignment horizontal="center" vertical="center" wrapText="1"/>
    </xf>
    <xf numFmtId="0" fontId="49" fillId="0" borderId="15" xfId="64" applyFont="1" applyFill="1" applyBorder="1" applyAlignment="1">
      <alignment horizontal="center" vertical="center" wrapText="1"/>
      <protection/>
    </xf>
    <xf numFmtId="0" fontId="49" fillId="0" borderId="17" xfId="64" applyFont="1" applyFill="1" applyBorder="1" applyAlignment="1">
      <alignment horizontal="center" vertical="center" wrapText="1"/>
      <protection/>
    </xf>
    <xf numFmtId="0" fontId="49" fillId="0" borderId="16" xfId="64" applyFont="1" applyFill="1" applyBorder="1" applyAlignment="1">
      <alignment horizontal="center" vertical="center" wrapText="1"/>
      <protection/>
    </xf>
    <xf numFmtId="0" fontId="49" fillId="0" borderId="14" xfId="65" applyFont="1" applyFill="1" applyBorder="1" applyAlignment="1">
      <alignment horizontal="center" vertical="center" wrapText="1"/>
      <protection/>
    </xf>
    <xf numFmtId="0" fontId="47" fillId="0" borderId="15" xfId="0" applyFont="1" applyFill="1" applyBorder="1" applyAlignment="1">
      <alignment vertical="center" wrapText="1"/>
    </xf>
  </cellXfs>
  <cellStyles count="13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1" xfId="64"/>
    <cellStyle name="常规 12" xfId="65"/>
    <cellStyle name="常规 2" xfId="66"/>
    <cellStyle name="常规 2 2" xfId="67"/>
    <cellStyle name="常规 2 3 2 2 2 2" xfId="68"/>
    <cellStyle name="常规 2 3 2 2 2 2 2" xfId="69"/>
    <cellStyle name="常规 2 3 2 2 2 2 3" xfId="70"/>
    <cellStyle name="常规 2 3 2 2 2 2 4" xfId="71"/>
    <cellStyle name="常规 2 3 2 2 2 2 5" xfId="72"/>
    <cellStyle name="常规 3" xfId="73"/>
    <cellStyle name="常规 3 2" xfId="74"/>
    <cellStyle name="常规 3 2 2" xfId="75"/>
    <cellStyle name="常规 3 3" xfId="76"/>
    <cellStyle name="常规 3 4" xfId="77"/>
    <cellStyle name="常规 4" xfId="78"/>
    <cellStyle name="常规 4 2" xfId="79"/>
    <cellStyle name="常规 4 2 2" xfId="80"/>
    <cellStyle name="常规 4 2 3" xfId="81"/>
    <cellStyle name="常规 4 2 4" xfId="82"/>
    <cellStyle name="常规 5" xfId="83"/>
    <cellStyle name="常规 5 2" xfId="84"/>
    <cellStyle name="常规 6" xfId="85"/>
    <cellStyle name="常规 6 2" xfId="86"/>
    <cellStyle name="常规 6 3" xfId="87"/>
    <cellStyle name="常规 6 4" xfId="88"/>
    <cellStyle name="常规 6 5" xfId="89"/>
    <cellStyle name="常规 7" xfId="90"/>
    <cellStyle name="常规 8" xfId="91"/>
    <cellStyle name="常规 9" xfId="92"/>
    <cellStyle name="常规_1.事业单位新增人员招聘需求信息表（汇川区教育局）" xfId="93"/>
    <cellStyle name="常规_Sheet1" xfId="94"/>
    <cellStyle name="常规_Sheet1 2" xfId="95"/>
    <cellStyle name="常规_Sheet1 4" xfId="96"/>
    <cellStyle name="常规_Sheet1 5" xfId="97"/>
    <cellStyle name="常规_Sheet1 6" xfId="98"/>
    <cellStyle name="Hyperlink" xfId="99"/>
    <cellStyle name="超链接 10" xfId="100"/>
    <cellStyle name="超链接 2" xfId="101"/>
    <cellStyle name="超链接 2 2" xfId="102"/>
    <cellStyle name="超链接 3" xfId="103"/>
    <cellStyle name="超链接 4" xfId="104"/>
    <cellStyle name="超链接 5" xfId="105"/>
    <cellStyle name="超链接 6" xfId="106"/>
    <cellStyle name="超链接 7" xfId="107"/>
    <cellStyle name="超链接 8" xfId="108"/>
    <cellStyle name="超链接 9" xfId="109"/>
    <cellStyle name="好" xfId="110"/>
    <cellStyle name="好 2" xfId="111"/>
    <cellStyle name="汇总" xfId="112"/>
    <cellStyle name="汇总 2" xfId="113"/>
    <cellStyle name="Currency" xfId="114"/>
    <cellStyle name="Currency [0]" xfId="115"/>
    <cellStyle name="计算" xfId="116"/>
    <cellStyle name="计算 2" xfId="117"/>
    <cellStyle name="检查单元格" xfId="118"/>
    <cellStyle name="检查单元格 2" xfId="119"/>
    <cellStyle name="解释性文本" xfId="120"/>
    <cellStyle name="解释性文本 2" xfId="121"/>
    <cellStyle name="警告文本" xfId="122"/>
    <cellStyle name="警告文本 2" xfId="123"/>
    <cellStyle name="链接单元格" xfId="124"/>
    <cellStyle name="链接单元格 2" xfId="125"/>
    <cellStyle name="Comma" xfId="126"/>
    <cellStyle name="Comma [0]" xfId="127"/>
    <cellStyle name="强调文字颜色 1" xfId="128"/>
    <cellStyle name="强调文字颜色 1 2" xfId="129"/>
    <cellStyle name="强调文字颜色 2" xfId="130"/>
    <cellStyle name="强调文字颜色 2 2" xfId="131"/>
    <cellStyle name="强调文字颜色 3" xfId="132"/>
    <cellStyle name="强调文字颜色 3 2" xfId="133"/>
    <cellStyle name="强调文字颜色 4" xfId="134"/>
    <cellStyle name="强调文字颜色 4 2" xfId="135"/>
    <cellStyle name="强调文字颜色 5" xfId="136"/>
    <cellStyle name="强调文字颜色 5 2" xfId="137"/>
    <cellStyle name="强调文字颜色 6" xfId="138"/>
    <cellStyle name="强调文字颜色 6 2" xfId="139"/>
    <cellStyle name="适中" xfId="140"/>
    <cellStyle name="适中 2" xfId="141"/>
    <cellStyle name="输出" xfId="142"/>
    <cellStyle name="输出 2" xfId="143"/>
    <cellStyle name="输入" xfId="144"/>
    <cellStyle name="输入 2" xfId="145"/>
    <cellStyle name="Followed Hyperlink" xfId="146"/>
    <cellStyle name="注释" xfId="147"/>
    <cellStyle name="注释 2" xfId="148"/>
  </cellStyles>
  <dxfs count="2"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tabSelected="1" zoomScalePageLayoutView="0" workbookViewId="0" topLeftCell="A142">
      <selection activeCell="J72" sqref="J72:J73"/>
    </sheetView>
  </sheetViews>
  <sheetFormatPr defaultColWidth="9.00390625" defaultRowHeight="13.5"/>
  <cols>
    <col min="1" max="1" width="4.50390625" style="3" customWidth="1"/>
    <col min="2" max="2" width="15.50390625" style="3" customWidth="1"/>
    <col min="3" max="3" width="5.50390625" style="3" customWidth="1"/>
    <col min="4" max="4" width="9.50390625" style="3" customWidth="1"/>
    <col min="5" max="5" width="9.375" style="3" customWidth="1"/>
    <col min="6" max="6" width="5.75390625" style="4" customWidth="1"/>
    <col min="7" max="7" width="5.75390625" style="5" customWidth="1"/>
    <col min="8" max="8" width="11.25390625" style="3" customWidth="1"/>
    <col min="9" max="11" width="17.50390625" style="6" customWidth="1"/>
    <col min="12" max="12" width="19.375" style="3" customWidth="1"/>
    <col min="13" max="13" width="31.00390625" style="7" customWidth="1"/>
    <col min="14" max="16384" width="9.00390625" style="3" customWidth="1"/>
  </cols>
  <sheetData>
    <row r="1" spans="1:13" ht="45" customHeight="1">
      <c r="A1" s="57" t="s">
        <v>0</v>
      </c>
      <c r="B1" s="58"/>
      <c r="C1" s="58"/>
      <c r="D1" s="58"/>
      <c r="E1" s="58"/>
      <c r="F1" s="58"/>
      <c r="G1" s="58"/>
      <c r="H1" s="58"/>
      <c r="I1" s="59"/>
      <c r="J1" s="59"/>
      <c r="K1" s="59"/>
      <c r="L1" s="58"/>
      <c r="M1" s="60"/>
    </row>
    <row r="2" spans="1:13" ht="33.75" customHeight="1">
      <c r="A2" s="64" t="s">
        <v>1</v>
      </c>
      <c r="B2" s="81" t="s">
        <v>2</v>
      </c>
      <c r="C2" s="86" t="s">
        <v>3</v>
      </c>
      <c r="D2" s="81" t="s">
        <v>4</v>
      </c>
      <c r="E2" s="81" t="s">
        <v>5</v>
      </c>
      <c r="F2" s="105" t="s">
        <v>6</v>
      </c>
      <c r="G2" s="113" t="s">
        <v>7</v>
      </c>
      <c r="H2" s="81" t="s">
        <v>8</v>
      </c>
      <c r="I2" s="61" t="s">
        <v>9</v>
      </c>
      <c r="J2" s="62"/>
      <c r="K2" s="63"/>
      <c r="L2" s="81" t="s">
        <v>10</v>
      </c>
      <c r="M2" s="81" t="s">
        <v>11</v>
      </c>
    </row>
    <row r="3" spans="1:13" ht="33.75" customHeight="1">
      <c r="A3" s="64"/>
      <c r="B3" s="81"/>
      <c r="C3" s="87"/>
      <c r="D3" s="81"/>
      <c r="E3" s="81"/>
      <c r="F3" s="105"/>
      <c r="G3" s="113"/>
      <c r="H3" s="81"/>
      <c r="I3" s="14" t="s">
        <v>12</v>
      </c>
      <c r="J3" s="14" t="s">
        <v>13</v>
      </c>
      <c r="K3" s="14" t="s">
        <v>14</v>
      </c>
      <c r="L3" s="81"/>
      <c r="M3" s="81"/>
    </row>
    <row r="4" spans="1:13" ht="60" customHeight="1">
      <c r="A4" s="8">
        <v>1</v>
      </c>
      <c r="B4" s="9" t="s">
        <v>15</v>
      </c>
      <c r="C4" s="9">
        <v>701</v>
      </c>
      <c r="D4" s="9" t="s">
        <v>16</v>
      </c>
      <c r="E4" s="9" t="s">
        <v>17</v>
      </c>
      <c r="F4" s="10" t="s">
        <v>18</v>
      </c>
      <c r="G4" s="9">
        <v>1</v>
      </c>
      <c r="H4" s="9" t="s">
        <v>19</v>
      </c>
      <c r="I4" s="15"/>
      <c r="J4" s="16" t="s">
        <v>20</v>
      </c>
      <c r="K4" s="17" t="s">
        <v>21</v>
      </c>
      <c r="L4" s="9"/>
      <c r="M4" s="18"/>
    </row>
    <row r="5" spans="1:13" ht="60" customHeight="1">
      <c r="A5" s="65">
        <v>2</v>
      </c>
      <c r="B5" s="68" t="s">
        <v>22</v>
      </c>
      <c r="C5" s="68">
        <v>702</v>
      </c>
      <c r="D5" s="68" t="s">
        <v>16</v>
      </c>
      <c r="E5" s="68" t="s">
        <v>23</v>
      </c>
      <c r="F5" s="106" t="s">
        <v>18</v>
      </c>
      <c r="G5" s="68">
        <v>1</v>
      </c>
      <c r="H5" s="68" t="s">
        <v>19</v>
      </c>
      <c r="I5" s="117"/>
      <c r="J5" s="16" t="s">
        <v>24</v>
      </c>
      <c r="K5" s="124" t="s">
        <v>25</v>
      </c>
      <c r="L5" s="68"/>
      <c r="M5" s="137"/>
    </row>
    <row r="6" spans="1:13" ht="60" customHeight="1">
      <c r="A6" s="66"/>
      <c r="B6" s="69"/>
      <c r="C6" s="69"/>
      <c r="D6" s="69"/>
      <c r="E6" s="69"/>
      <c r="F6" s="107"/>
      <c r="G6" s="69"/>
      <c r="H6" s="69"/>
      <c r="I6" s="118"/>
      <c r="J6" s="16" t="s">
        <v>26</v>
      </c>
      <c r="K6" s="125"/>
      <c r="L6" s="69"/>
      <c r="M6" s="138"/>
    </row>
    <row r="7" spans="1:13" ht="60" customHeight="1">
      <c r="A7" s="67"/>
      <c r="B7" s="70"/>
      <c r="C7" s="70"/>
      <c r="D7" s="70"/>
      <c r="E7" s="70"/>
      <c r="F7" s="108"/>
      <c r="G7" s="70"/>
      <c r="H7" s="70"/>
      <c r="I7" s="119"/>
      <c r="J7" s="16" t="s">
        <v>27</v>
      </c>
      <c r="K7" s="126"/>
      <c r="L7" s="70"/>
      <c r="M7" s="139"/>
    </row>
    <row r="8" spans="1:13" ht="60" customHeight="1">
      <c r="A8" s="65">
        <v>3</v>
      </c>
      <c r="B8" s="68" t="s">
        <v>28</v>
      </c>
      <c r="C8" s="68">
        <v>703</v>
      </c>
      <c r="D8" s="68" t="s">
        <v>16</v>
      </c>
      <c r="E8" s="68" t="s">
        <v>17</v>
      </c>
      <c r="F8" s="106" t="s">
        <v>18</v>
      </c>
      <c r="G8" s="68">
        <v>1</v>
      </c>
      <c r="H8" s="68" t="s">
        <v>19</v>
      </c>
      <c r="I8" s="97"/>
      <c r="J8" s="20" t="s">
        <v>29</v>
      </c>
      <c r="K8" s="127" t="s">
        <v>30</v>
      </c>
      <c r="L8" s="68"/>
      <c r="M8" s="143"/>
    </row>
    <row r="9" spans="1:13" ht="60" customHeight="1">
      <c r="A9" s="67"/>
      <c r="B9" s="70"/>
      <c r="C9" s="70"/>
      <c r="D9" s="70"/>
      <c r="E9" s="70"/>
      <c r="F9" s="108"/>
      <c r="G9" s="70"/>
      <c r="H9" s="70"/>
      <c r="I9" s="99"/>
      <c r="J9" s="20" t="s">
        <v>31</v>
      </c>
      <c r="K9" s="128"/>
      <c r="L9" s="70"/>
      <c r="M9" s="144"/>
    </row>
    <row r="10" spans="1:13" ht="60" customHeight="1">
      <c r="A10" s="65">
        <v>4</v>
      </c>
      <c r="B10" s="68" t="s">
        <v>32</v>
      </c>
      <c r="C10" s="68">
        <v>704</v>
      </c>
      <c r="D10" s="68" t="s">
        <v>16</v>
      </c>
      <c r="E10" s="68" t="s">
        <v>23</v>
      </c>
      <c r="F10" s="106" t="s">
        <v>18</v>
      </c>
      <c r="G10" s="68">
        <v>1</v>
      </c>
      <c r="H10" s="68" t="s">
        <v>19</v>
      </c>
      <c r="I10" s="74"/>
      <c r="J10" s="22" t="s">
        <v>33</v>
      </c>
      <c r="K10" s="91" t="s">
        <v>33</v>
      </c>
      <c r="L10" s="68"/>
      <c r="M10" s="137"/>
    </row>
    <row r="11" spans="1:13" ht="60" customHeight="1">
      <c r="A11" s="66"/>
      <c r="B11" s="69"/>
      <c r="C11" s="69"/>
      <c r="D11" s="69"/>
      <c r="E11" s="69"/>
      <c r="F11" s="107"/>
      <c r="G11" s="69"/>
      <c r="H11" s="69"/>
      <c r="I11" s="75"/>
      <c r="J11" s="22" t="s">
        <v>34</v>
      </c>
      <c r="K11" s="92"/>
      <c r="L11" s="69"/>
      <c r="M11" s="138"/>
    </row>
    <row r="12" spans="1:13" ht="60" customHeight="1">
      <c r="A12" s="67"/>
      <c r="B12" s="70"/>
      <c r="C12" s="70"/>
      <c r="D12" s="70"/>
      <c r="E12" s="70"/>
      <c r="F12" s="108"/>
      <c r="G12" s="70"/>
      <c r="H12" s="70"/>
      <c r="I12" s="120"/>
      <c r="J12" s="22" t="s">
        <v>35</v>
      </c>
      <c r="K12" s="93"/>
      <c r="L12" s="70"/>
      <c r="M12" s="139"/>
    </row>
    <row r="13" spans="1:13" ht="60" customHeight="1">
      <c r="A13" s="8">
        <v>5</v>
      </c>
      <c r="B13" s="9" t="s">
        <v>36</v>
      </c>
      <c r="C13" s="9">
        <v>705</v>
      </c>
      <c r="D13" s="9" t="s">
        <v>16</v>
      </c>
      <c r="E13" s="9" t="s">
        <v>23</v>
      </c>
      <c r="F13" s="10" t="s">
        <v>18</v>
      </c>
      <c r="G13" s="9">
        <v>1</v>
      </c>
      <c r="H13" s="9" t="s">
        <v>19</v>
      </c>
      <c r="I13" s="9"/>
      <c r="J13" s="23" t="s">
        <v>37</v>
      </c>
      <c r="K13" s="24" t="s">
        <v>38</v>
      </c>
      <c r="L13" s="9"/>
      <c r="M13" s="18"/>
    </row>
    <row r="14" spans="1:13" ht="60" customHeight="1">
      <c r="A14" s="65">
        <v>6</v>
      </c>
      <c r="B14" s="68" t="s">
        <v>39</v>
      </c>
      <c r="C14" s="68">
        <v>706</v>
      </c>
      <c r="D14" s="68" t="s">
        <v>16</v>
      </c>
      <c r="E14" s="68" t="s">
        <v>23</v>
      </c>
      <c r="F14" s="106" t="s">
        <v>18</v>
      </c>
      <c r="G14" s="68">
        <v>1</v>
      </c>
      <c r="H14" s="68" t="s">
        <v>19</v>
      </c>
      <c r="I14" s="97"/>
      <c r="J14" s="25" t="s">
        <v>40</v>
      </c>
      <c r="K14" s="127" t="s">
        <v>41</v>
      </c>
      <c r="L14" s="68"/>
      <c r="M14" s="143"/>
    </row>
    <row r="15" spans="1:13" ht="60" customHeight="1">
      <c r="A15" s="66"/>
      <c r="B15" s="69"/>
      <c r="C15" s="69"/>
      <c r="D15" s="69"/>
      <c r="E15" s="69"/>
      <c r="F15" s="107"/>
      <c r="G15" s="69"/>
      <c r="H15" s="69"/>
      <c r="I15" s="98"/>
      <c r="J15" s="25" t="s">
        <v>42</v>
      </c>
      <c r="K15" s="129"/>
      <c r="L15" s="69"/>
      <c r="M15" s="145"/>
    </row>
    <row r="16" spans="1:13" ht="60" customHeight="1">
      <c r="A16" s="67"/>
      <c r="B16" s="70"/>
      <c r="C16" s="70"/>
      <c r="D16" s="70"/>
      <c r="E16" s="70"/>
      <c r="F16" s="108"/>
      <c r="G16" s="70"/>
      <c r="H16" s="70"/>
      <c r="I16" s="99"/>
      <c r="J16" s="25" t="s">
        <v>43</v>
      </c>
      <c r="K16" s="128"/>
      <c r="L16" s="70"/>
      <c r="M16" s="144"/>
    </row>
    <row r="17" spans="1:13" ht="60" customHeight="1">
      <c r="A17" s="65">
        <v>7</v>
      </c>
      <c r="B17" s="68" t="s">
        <v>44</v>
      </c>
      <c r="C17" s="68">
        <v>707</v>
      </c>
      <c r="D17" s="68" t="s">
        <v>16</v>
      </c>
      <c r="E17" s="68" t="s">
        <v>17</v>
      </c>
      <c r="F17" s="106" t="s">
        <v>18</v>
      </c>
      <c r="G17" s="68">
        <v>2</v>
      </c>
      <c r="H17" s="68" t="s">
        <v>19</v>
      </c>
      <c r="I17" s="117"/>
      <c r="J17" s="27" t="s">
        <v>45</v>
      </c>
      <c r="K17" s="130" t="s">
        <v>46</v>
      </c>
      <c r="L17" s="68"/>
      <c r="M17" s="137"/>
    </row>
    <row r="18" spans="1:13" ht="60" customHeight="1">
      <c r="A18" s="66"/>
      <c r="B18" s="69"/>
      <c r="C18" s="69"/>
      <c r="D18" s="69"/>
      <c r="E18" s="69"/>
      <c r="F18" s="107"/>
      <c r="G18" s="69"/>
      <c r="H18" s="69"/>
      <c r="I18" s="118"/>
      <c r="J18" s="27" t="s">
        <v>47</v>
      </c>
      <c r="K18" s="131"/>
      <c r="L18" s="69"/>
      <c r="M18" s="138"/>
    </row>
    <row r="19" spans="1:13" ht="60" customHeight="1">
      <c r="A19" s="67"/>
      <c r="B19" s="70"/>
      <c r="C19" s="70"/>
      <c r="D19" s="70"/>
      <c r="E19" s="70"/>
      <c r="F19" s="108"/>
      <c r="G19" s="70"/>
      <c r="H19" s="70"/>
      <c r="I19" s="119"/>
      <c r="J19" s="27" t="s">
        <v>48</v>
      </c>
      <c r="K19" s="132"/>
      <c r="L19" s="70"/>
      <c r="M19" s="139"/>
    </row>
    <row r="20" spans="1:13" ht="60" customHeight="1">
      <c r="A20" s="68">
        <v>8</v>
      </c>
      <c r="B20" s="68" t="s">
        <v>49</v>
      </c>
      <c r="C20" s="68">
        <v>708</v>
      </c>
      <c r="D20" s="68" t="s">
        <v>16</v>
      </c>
      <c r="E20" s="68" t="s">
        <v>17</v>
      </c>
      <c r="F20" s="68" t="s">
        <v>18</v>
      </c>
      <c r="G20" s="68">
        <v>1</v>
      </c>
      <c r="H20" s="68" t="s">
        <v>19</v>
      </c>
      <c r="I20" s="97"/>
      <c r="J20" s="20" t="s">
        <v>50</v>
      </c>
      <c r="K20" s="127" t="s">
        <v>51</v>
      </c>
      <c r="L20" s="68"/>
      <c r="M20" s="146"/>
    </row>
    <row r="21" spans="1:13" ht="60" customHeight="1">
      <c r="A21" s="69"/>
      <c r="B21" s="69"/>
      <c r="C21" s="69"/>
      <c r="D21" s="69"/>
      <c r="E21" s="69"/>
      <c r="F21" s="69"/>
      <c r="G21" s="69"/>
      <c r="H21" s="69"/>
      <c r="I21" s="98"/>
      <c r="J21" s="20" t="s">
        <v>52</v>
      </c>
      <c r="K21" s="129"/>
      <c r="L21" s="70"/>
      <c r="M21" s="147"/>
    </row>
    <row r="22" spans="1:13" ht="60" customHeight="1">
      <c r="A22" s="70"/>
      <c r="B22" s="70"/>
      <c r="C22" s="70"/>
      <c r="D22" s="70"/>
      <c r="E22" s="70"/>
      <c r="F22" s="70"/>
      <c r="G22" s="70"/>
      <c r="H22" s="70"/>
      <c r="I22" s="99"/>
      <c r="J22" s="20" t="s">
        <v>53</v>
      </c>
      <c r="K22" s="128"/>
      <c r="L22" s="13"/>
      <c r="M22" s="28"/>
    </row>
    <row r="23" spans="1:13" ht="60" customHeight="1">
      <c r="A23" s="8">
        <v>9</v>
      </c>
      <c r="B23" s="9" t="s">
        <v>54</v>
      </c>
      <c r="C23" s="9">
        <v>709</v>
      </c>
      <c r="D23" s="9" t="s">
        <v>16</v>
      </c>
      <c r="E23" s="9" t="s">
        <v>17</v>
      </c>
      <c r="F23" s="10" t="s">
        <v>18</v>
      </c>
      <c r="G23" s="9">
        <v>1</v>
      </c>
      <c r="H23" s="152" t="s">
        <v>19</v>
      </c>
      <c r="I23" s="29"/>
      <c r="J23" s="20" t="s">
        <v>55</v>
      </c>
      <c r="K23" s="30" t="s">
        <v>56</v>
      </c>
      <c r="L23" s="9"/>
      <c r="M23" s="18"/>
    </row>
    <row r="24" spans="1:13" ht="60" customHeight="1">
      <c r="A24" s="8">
        <v>10</v>
      </c>
      <c r="B24" s="9" t="s">
        <v>57</v>
      </c>
      <c r="C24" s="9">
        <v>710</v>
      </c>
      <c r="D24" s="9" t="s">
        <v>16</v>
      </c>
      <c r="E24" s="9" t="s">
        <v>17</v>
      </c>
      <c r="F24" s="10" t="s">
        <v>18</v>
      </c>
      <c r="G24" s="9">
        <v>1</v>
      </c>
      <c r="H24" s="152" t="s">
        <v>19</v>
      </c>
      <c r="I24" s="15"/>
      <c r="J24" s="27" t="s">
        <v>58</v>
      </c>
      <c r="K24" s="31" t="s">
        <v>58</v>
      </c>
      <c r="L24" s="9"/>
      <c r="M24" s="32"/>
    </row>
    <row r="25" spans="1:13" ht="60" customHeight="1">
      <c r="A25" s="65">
        <v>11</v>
      </c>
      <c r="B25" s="68" t="s">
        <v>59</v>
      </c>
      <c r="C25" s="68">
        <v>711</v>
      </c>
      <c r="D25" s="68" t="s">
        <v>16</v>
      </c>
      <c r="E25" s="68" t="s">
        <v>17</v>
      </c>
      <c r="F25" s="106" t="s">
        <v>18</v>
      </c>
      <c r="G25" s="68">
        <v>1</v>
      </c>
      <c r="H25" s="68" t="s">
        <v>19</v>
      </c>
      <c r="I25" s="97"/>
      <c r="J25" s="20" t="s">
        <v>60</v>
      </c>
      <c r="K25" s="127" t="s">
        <v>61</v>
      </c>
      <c r="L25" s="68"/>
      <c r="M25" s="143"/>
    </row>
    <row r="26" spans="1:13" ht="60" customHeight="1">
      <c r="A26" s="67"/>
      <c r="B26" s="70"/>
      <c r="C26" s="70"/>
      <c r="D26" s="70"/>
      <c r="E26" s="70"/>
      <c r="F26" s="108"/>
      <c r="G26" s="70"/>
      <c r="H26" s="70"/>
      <c r="I26" s="99"/>
      <c r="J26" s="20" t="s">
        <v>62</v>
      </c>
      <c r="K26" s="128"/>
      <c r="L26" s="70"/>
      <c r="M26" s="144"/>
    </row>
    <row r="27" spans="1:13" ht="60" customHeight="1">
      <c r="A27" s="8">
        <v>12</v>
      </c>
      <c r="B27" s="9" t="s">
        <v>63</v>
      </c>
      <c r="C27" s="9">
        <v>712</v>
      </c>
      <c r="D27" s="9" t="s">
        <v>16</v>
      </c>
      <c r="E27" s="9" t="s">
        <v>17</v>
      </c>
      <c r="F27" s="10" t="s">
        <v>18</v>
      </c>
      <c r="G27" s="9">
        <v>1</v>
      </c>
      <c r="H27" s="9" t="s">
        <v>19</v>
      </c>
      <c r="I27" s="33"/>
      <c r="J27" s="22" t="s">
        <v>31</v>
      </c>
      <c r="K27" s="34" t="s">
        <v>64</v>
      </c>
      <c r="L27" s="9"/>
      <c r="M27" s="32"/>
    </row>
    <row r="28" spans="1:13" ht="60" customHeight="1">
      <c r="A28" s="8">
        <v>13</v>
      </c>
      <c r="B28" s="9" t="s">
        <v>65</v>
      </c>
      <c r="C28" s="9">
        <v>713</v>
      </c>
      <c r="D28" s="9" t="s">
        <v>16</v>
      </c>
      <c r="E28" s="9" t="s">
        <v>23</v>
      </c>
      <c r="F28" s="10" t="s">
        <v>18</v>
      </c>
      <c r="G28" s="9">
        <v>1</v>
      </c>
      <c r="H28" s="9" t="s">
        <v>19</v>
      </c>
      <c r="I28" s="33"/>
      <c r="J28" s="25" t="s">
        <v>58</v>
      </c>
      <c r="K28" s="34" t="s">
        <v>58</v>
      </c>
      <c r="L28" s="32" t="s">
        <v>66</v>
      </c>
      <c r="M28" s="8"/>
    </row>
    <row r="29" spans="1:13" ht="60" customHeight="1">
      <c r="A29" s="65">
        <v>14</v>
      </c>
      <c r="B29" s="68" t="s">
        <v>67</v>
      </c>
      <c r="C29" s="68">
        <v>714</v>
      </c>
      <c r="D29" s="68" t="s">
        <v>16</v>
      </c>
      <c r="E29" s="68" t="s">
        <v>23</v>
      </c>
      <c r="F29" s="106" t="s">
        <v>18</v>
      </c>
      <c r="G29" s="68">
        <v>1</v>
      </c>
      <c r="H29" s="68" t="s">
        <v>19</v>
      </c>
      <c r="I29" s="74"/>
      <c r="J29" s="25" t="s">
        <v>68</v>
      </c>
      <c r="K29" s="91" t="s">
        <v>33</v>
      </c>
      <c r="L29" s="137"/>
      <c r="M29" s="65"/>
    </row>
    <row r="30" spans="1:13" ht="60" customHeight="1">
      <c r="A30" s="66"/>
      <c r="B30" s="69"/>
      <c r="C30" s="69"/>
      <c r="D30" s="69"/>
      <c r="E30" s="69"/>
      <c r="F30" s="107"/>
      <c r="G30" s="69"/>
      <c r="H30" s="69"/>
      <c r="I30" s="75"/>
      <c r="J30" s="25" t="s">
        <v>33</v>
      </c>
      <c r="K30" s="92"/>
      <c r="L30" s="138"/>
      <c r="M30" s="66"/>
    </row>
    <row r="31" spans="1:13" ht="60" customHeight="1">
      <c r="A31" s="67"/>
      <c r="B31" s="70"/>
      <c r="C31" s="70"/>
      <c r="D31" s="70"/>
      <c r="E31" s="70"/>
      <c r="F31" s="108"/>
      <c r="G31" s="70"/>
      <c r="H31" s="70"/>
      <c r="I31" s="120"/>
      <c r="J31" s="25" t="s">
        <v>69</v>
      </c>
      <c r="K31" s="93"/>
      <c r="L31" s="139"/>
      <c r="M31" s="67"/>
    </row>
    <row r="32" spans="1:13" ht="60" customHeight="1">
      <c r="A32" s="65">
        <v>15</v>
      </c>
      <c r="B32" s="68" t="s">
        <v>70</v>
      </c>
      <c r="C32" s="68">
        <v>715</v>
      </c>
      <c r="D32" s="68" t="s">
        <v>16</v>
      </c>
      <c r="E32" s="68" t="s">
        <v>23</v>
      </c>
      <c r="F32" s="106" t="s">
        <v>18</v>
      </c>
      <c r="G32" s="68">
        <v>1</v>
      </c>
      <c r="H32" s="68" t="s">
        <v>19</v>
      </c>
      <c r="I32" s="74"/>
      <c r="J32" s="25" t="s">
        <v>71</v>
      </c>
      <c r="K32" s="91" t="s">
        <v>72</v>
      </c>
      <c r="L32" s="137"/>
      <c r="M32" s="65"/>
    </row>
    <row r="33" spans="1:13" ht="60" customHeight="1">
      <c r="A33" s="66"/>
      <c r="B33" s="69"/>
      <c r="C33" s="69"/>
      <c r="D33" s="69"/>
      <c r="E33" s="69"/>
      <c r="F33" s="107"/>
      <c r="G33" s="69"/>
      <c r="H33" s="69"/>
      <c r="I33" s="75"/>
      <c r="J33" s="25" t="s">
        <v>73</v>
      </c>
      <c r="K33" s="92"/>
      <c r="L33" s="138"/>
      <c r="M33" s="66"/>
    </row>
    <row r="34" spans="1:13" ht="60" customHeight="1">
      <c r="A34" s="67"/>
      <c r="B34" s="70"/>
      <c r="C34" s="70"/>
      <c r="D34" s="70"/>
      <c r="E34" s="70"/>
      <c r="F34" s="108"/>
      <c r="G34" s="70"/>
      <c r="H34" s="70"/>
      <c r="I34" s="120"/>
      <c r="J34" s="25" t="s">
        <v>69</v>
      </c>
      <c r="K34" s="93"/>
      <c r="L34" s="139"/>
      <c r="M34" s="67"/>
    </row>
    <row r="35" spans="1:13" ht="60" customHeight="1">
      <c r="A35" s="71">
        <v>16</v>
      </c>
      <c r="B35" s="68" t="s">
        <v>74</v>
      </c>
      <c r="C35" s="68">
        <v>716</v>
      </c>
      <c r="D35" s="9" t="s">
        <v>16</v>
      </c>
      <c r="E35" s="9" t="s">
        <v>17</v>
      </c>
      <c r="F35" s="10" t="s">
        <v>18</v>
      </c>
      <c r="G35" s="9">
        <v>7</v>
      </c>
      <c r="H35" s="9" t="s">
        <v>75</v>
      </c>
      <c r="I35" s="9" t="s">
        <v>76</v>
      </c>
      <c r="J35" s="23" t="s">
        <v>76</v>
      </c>
      <c r="K35" s="24" t="s">
        <v>77</v>
      </c>
      <c r="L35" s="9"/>
      <c r="M35" s="18" t="s">
        <v>78</v>
      </c>
    </row>
    <row r="36" spans="1:13" ht="60" customHeight="1">
      <c r="A36" s="72"/>
      <c r="B36" s="69"/>
      <c r="C36" s="69"/>
      <c r="D36" s="9" t="s">
        <v>16</v>
      </c>
      <c r="E36" s="9" t="s">
        <v>17</v>
      </c>
      <c r="F36" s="10" t="s">
        <v>79</v>
      </c>
      <c r="G36" s="9">
        <v>7</v>
      </c>
      <c r="H36" s="9" t="s">
        <v>75</v>
      </c>
      <c r="I36" s="9" t="s">
        <v>76</v>
      </c>
      <c r="J36" s="20" t="s">
        <v>76</v>
      </c>
      <c r="K36" s="24" t="s">
        <v>77</v>
      </c>
      <c r="L36" s="9"/>
      <c r="M36" s="18" t="s">
        <v>80</v>
      </c>
    </row>
    <row r="37" spans="1:13" ht="60" customHeight="1">
      <c r="A37" s="72"/>
      <c r="B37" s="69"/>
      <c r="C37" s="69"/>
      <c r="D37" s="9" t="s">
        <v>16</v>
      </c>
      <c r="E37" s="9" t="s">
        <v>17</v>
      </c>
      <c r="F37" s="10" t="s">
        <v>81</v>
      </c>
      <c r="G37" s="9">
        <v>7</v>
      </c>
      <c r="H37" s="9" t="s">
        <v>75</v>
      </c>
      <c r="I37" s="9" t="s">
        <v>76</v>
      </c>
      <c r="J37" s="23" t="s">
        <v>76</v>
      </c>
      <c r="K37" s="24" t="s">
        <v>77</v>
      </c>
      <c r="L37" s="9"/>
      <c r="M37" s="32" t="s">
        <v>82</v>
      </c>
    </row>
    <row r="38" spans="1:13" ht="60" customHeight="1">
      <c r="A38" s="72"/>
      <c r="B38" s="69"/>
      <c r="C38" s="69"/>
      <c r="D38" s="9" t="s">
        <v>16</v>
      </c>
      <c r="E38" s="9" t="s">
        <v>17</v>
      </c>
      <c r="F38" s="10" t="s">
        <v>83</v>
      </c>
      <c r="G38" s="9">
        <v>3</v>
      </c>
      <c r="H38" s="9" t="s">
        <v>75</v>
      </c>
      <c r="I38" s="9" t="s">
        <v>76</v>
      </c>
      <c r="J38" s="23" t="s">
        <v>76</v>
      </c>
      <c r="K38" s="24" t="s">
        <v>77</v>
      </c>
      <c r="L38" s="32" t="s">
        <v>66</v>
      </c>
      <c r="M38" s="32" t="s">
        <v>84</v>
      </c>
    </row>
    <row r="39" spans="1:13" ht="60" customHeight="1">
      <c r="A39" s="73"/>
      <c r="B39" s="70"/>
      <c r="C39" s="70"/>
      <c r="D39" s="9" t="s">
        <v>16</v>
      </c>
      <c r="E39" s="9" t="s">
        <v>17</v>
      </c>
      <c r="F39" s="10" t="s">
        <v>85</v>
      </c>
      <c r="G39" s="9">
        <v>3</v>
      </c>
      <c r="H39" s="9" t="s">
        <v>75</v>
      </c>
      <c r="I39" s="9" t="s">
        <v>76</v>
      </c>
      <c r="J39" s="23" t="s">
        <v>76</v>
      </c>
      <c r="K39" s="24" t="s">
        <v>77</v>
      </c>
      <c r="L39" s="32" t="s">
        <v>86</v>
      </c>
      <c r="M39" s="32" t="s">
        <v>87</v>
      </c>
    </row>
    <row r="40" spans="1:13" ht="60" customHeight="1">
      <c r="A40" s="8">
        <v>17</v>
      </c>
      <c r="B40" s="9" t="s">
        <v>88</v>
      </c>
      <c r="C40" s="9">
        <v>717</v>
      </c>
      <c r="D40" s="9" t="s">
        <v>16</v>
      </c>
      <c r="E40" s="9" t="s">
        <v>17</v>
      </c>
      <c r="F40" s="10" t="s">
        <v>18</v>
      </c>
      <c r="G40" s="9">
        <v>1</v>
      </c>
      <c r="H40" s="9" t="s">
        <v>75</v>
      </c>
      <c r="I40" s="9" t="s">
        <v>37</v>
      </c>
      <c r="J40" s="23" t="s">
        <v>37</v>
      </c>
      <c r="K40" s="34" t="s">
        <v>38</v>
      </c>
      <c r="L40" s="32" t="s">
        <v>66</v>
      </c>
      <c r="M40" s="32"/>
    </row>
    <row r="41" spans="1:13" ht="60" customHeight="1">
      <c r="A41" s="65">
        <v>18</v>
      </c>
      <c r="B41" s="68" t="s">
        <v>89</v>
      </c>
      <c r="C41" s="68">
        <v>718</v>
      </c>
      <c r="D41" s="68" t="s">
        <v>16</v>
      </c>
      <c r="E41" s="68" t="s">
        <v>17</v>
      </c>
      <c r="F41" s="106" t="s">
        <v>18</v>
      </c>
      <c r="G41" s="68">
        <v>3</v>
      </c>
      <c r="H41" s="68" t="s">
        <v>75</v>
      </c>
      <c r="I41" s="12" t="s">
        <v>90</v>
      </c>
      <c r="J41" s="23" t="s">
        <v>50</v>
      </c>
      <c r="K41" s="91" t="s">
        <v>91</v>
      </c>
      <c r="L41" s="137" t="s">
        <v>66</v>
      </c>
      <c r="M41" s="143" t="s">
        <v>92</v>
      </c>
    </row>
    <row r="42" spans="1:13" ht="60" customHeight="1">
      <c r="A42" s="66"/>
      <c r="B42" s="69"/>
      <c r="C42" s="69"/>
      <c r="D42" s="69"/>
      <c r="E42" s="69"/>
      <c r="F42" s="107"/>
      <c r="G42" s="69"/>
      <c r="H42" s="114"/>
      <c r="I42" s="68" t="s">
        <v>93</v>
      </c>
      <c r="J42" s="35" t="s">
        <v>94</v>
      </c>
      <c r="K42" s="92"/>
      <c r="L42" s="138"/>
      <c r="M42" s="145"/>
    </row>
    <row r="43" spans="1:13" ht="60" customHeight="1">
      <c r="A43" s="67"/>
      <c r="B43" s="70"/>
      <c r="C43" s="70"/>
      <c r="D43" s="70"/>
      <c r="E43" s="70"/>
      <c r="F43" s="108"/>
      <c r="G43" s="70"/>
      <c r="H43" s="115"/>
      <c r="I43" s="70"/>
      <c r="J43" s="35" t="s">
        <v>95</v>
      </c>
      <c r="K43" s="93"/>
      <c r="L43" s="139"/>
      <c r="M43" s="144"/>
    </row>
    <row r="44" spans="1:13" ht="60" customHeight="1">
      <c r="A44" s="11">
        <v>19</v>
      </c>
      <c r="B44" s="9" t="s">
        <v>96</v>
      </c>
      <c r="C44" s="9">
        <v>719</v>
      </c>
      <c r="D44" s="9" t="s">
        <v>16</v>
      </c>
      <c r="E44" s="9" t="s">
        <v>17</v>
      </c>
      <c r="F44" s="10" t="s">
        <v>18</v>
      </c>
      <c r="G44" s="9">
        <v>1</v>
      </c>
      <c r="H44" s="9" t="s">
        <v>75</v>
      </c>
      <c r="I44" s="13" t="s">
        <v>76</v>
      </c>
      <c r="J44" s="23" t="s">
        <v>76</v>
      </c>
      <c r="K44" s="34" t="s">
        <v>77</v>
      </c>
      <c r="L44" s="32" t="s">
        <v>66</v>
      </c>
      <c r="M44" s="18"/>
    </row>
    <row r="45" spans="1:13" ht="60" customHeight="1">
      <c r="A45" s="68">
        <v>20</v>
      </c>
      <c r="B45" s="68" t="s">
        <v>97</v>
      </c>
      <c r="C45" s="68">
        <v>720</v>
      </c>
      <c r="D45" s="9" t="s">
        <v>16</v>
      </c>
      <c r="E45" s="9" t="s">
        <v>17</v>
      </c>
      <c r="F45" s="10" t="s">
        <v>18</v>
      </c>
      <c r="G45" s="9">
        <v>2</v>
      </c>
      <c r="H45" s="9" t="s">
        <v>75</v>
      </c>
      <c r="I45" s="29" t="s">
        <v>58</v>
      </c>
      <c r="J45" s="20" t="s">
        <v>58</v>
      </c>
      <c r="K45" s="34" t="s">
        <v>58</v>
      </c>
      <c r="L45" s="9"/>
      <c r="M45" s="18" t="s">
        <v>98</v>
      </c>
    </row>
    <row r="46" spans="1:13" ht="60" customHeight="1">
      <c r="A46" s="69"/>
      <c r="B46" s="69"/>
      <c r="C46" s="69"/>
      <c r="D46" s="9" t="s">
        <v>16</v>
      </c>
      <c r="E46" s="9" t="s">
        <v>17</v>
      </c>
      <c r="F46" s="10" t="s">
        <v>79</v>
      </c>
      <c r="G46" s="9">
        <v>2</v>
      </c>
      <c r="H46" s="9" t="s">
        <v>75</v>
      </c>
      <c r="I46" s="29" t="s">
        <v>58</v>
      </c>
      <c r="J46" s="20" t="s">
        <v>58</v>
      </c>
      <c r="K46" s="34" t="s">
        <v>58</v>
      </c>
      <c r="L46" s="9" t="s">
        <v>99</v>
      </c>
      <c r="M46" s="18" t="s">
        <v>100</v>
      </c>
    </row>
    <row r="47" spans="1:13" ht="60" customHeight="1">
      <c r="A47" s="70"/>
      <c r="B47" s="70"/>
      <c r="C47" s="70"/>
      <c r="D47" s="9" t="s">
        <v>16</v>
      </c>
      <c r="E47" s="9" t="s">
        <v>17</v>
      </c>
      <c r="F47" s="10" t="s">
        <v>81</v>
      </c>
      <c r="G47" s="9">
        <v>1</v>
      </c>
      <c r="H47" s="9" t="s">
        <v>265</v>
      </c>
      <c r="I47" s="29" t="s">
        <v>58</v>
      </c>
      <c r="J47" s="20" t="s">
        <v>58</v>
      </c>
      <c r="K47" s="34" t="s">
        <v>58</v>
      </c>
      <c r="L47" s="18" t="s">
        <v>101</v>
      </c>
      <c r="M47" s="18" t="s">
        <v>102</v>
      </c>
    </row>
    <row r="48" spans="1:13" ht="60" customHeight="1">
      <c r="A48" s="65">
        <v>21</v>
      </c>
      <c r="B48" s="68" t="s">
        <v>103</v>
      </c>
      <c r="C48" s="68">
        <v>721</v>
      </c>
      <c r="D48" s="68" t="s">
        <v>16</v>
      </c>
      <c r="E48" s="68" t="s">
        <v>17</v>
      </c>
      <c r="F48" s="106" t="s">
        <v>18</v>
      </c>
      <c r="G48" s="68">
        <v>2</v>
      </c>
      <c r="H48" s="68" t="s">
        <v>75</v>
      </c>
      <c r="I48" s="9" t="s">
        <v>104</v>
      </c>
      <c r="J48" s="36" t="s">
        <v>105</v>
      </c>
      <c r="K48" s="91" t="s">
        <v>106</v>
      </c>
      <c r="L48" s="140"/>
      <c r="M48" s="137" t="s">
        <v>107</v>
      </c>
    </row>
    <row r="49" spans="1:13" ht="60" customHeight="1">
      <c r="A49" s="66"/>
      <c r="B49" s="69"/>
      <c r="C49" s="69"/>
      <c r="D49" s="69"/>
      <c r="E49" s="69"/>
      <c r="F49" s="107"/>
      <c r="G49" s="69"/>
      <c r="H49" s="69"/>
      <c r="I49" s="37" t="s">
        <v>108</v>
      </c>
      <c r="J49" s="38" t="s">
        <v>109</v>
      </c>
      <c r="K49" s="92"/>
      <c r="L49" s="141"/>
      <c r="M49" s="138"/>
    </row>
    <row r="50" spans="1:13" ht="60" customHeight="1">
      <c r="A50" s="67"/>
      <c r="B50" s="70"/>
      <c r="C50" s="70"/>
      <c r="D50" s="70"/>
      <c r="E50" s="70"/>
      <c r="F50" s="108"/>
      <c r="G50" s="70"/>
      <c r="H50" s="70"/>
      <c r="I50" s="37" t="s">
        <v>109</v>
      </c>
      <c r="J50" s="23"/>
      <c r="K50" s="93"/>
      <c r="L50" s="142"/>
      <c r="M50" s="139"/>
    </row>
    <row r="51" spans="1:13" ht="60" customHeight="1">
      <c r="A51" s="68">
        <v>22</v>
      </c>
      <c r="B51" s="68" t="s">
        <v>110</v>
      </c>
      <c r="C51" s="68">
        <v>722</v>
      </c>
      <c r="D51" s="9" t="s">
        <v>16</v>
      </c>
      <c r="E51" s="9" t="s">
        <v>23</v>
      </c>
      <c r="F51" s="10" t="s">
        <v>18</v>
      </c>
      <c r="G51" s="9">
        <v>2</v>
      </c>
      <c r="H51" s="9" t="s">
        <v>75</v>
      </c>
      <c r="I51" s="9" t="s">
        <v>58</v>
      </c>
      <c r="J51" s="39" t="s">
        <v>58</v>
      </c>
      <c r="K51" s="34" t="s">
        <v>58</v>
      </c>
      <c r="L51" s="32" t="s">
        <v>66</v>
      </c>
      <c r="M51" s="8" t="s">
        <v>111</v>
      </c>
    </row>
    <row r="52" spans="1:13" ht="60" customHeight="1">
      <c r="A52" s="70"/>
      <c r="B52" s="70"/>
      <c r="C52" s="70"/>
      <c r="D52" s="9" t="s">
        <v>16</v>
      </c>
      <c r="E52" s="9" t="s">
        <v>23</v>
      </c>
      <c r="F52" s="10" t="s">
        <v>79</v>
      </c>
      <c r="G52" s="9">
        <v>1</v>
      </c>
      <c r="H52" s="9" t="s">
        <v>75</v>
      </c>
      <c r="I52" s="19" t="s">
        <v>58</v>
      </c>
      <c r="J52" s="20" t="s">
        <v>58</v>
      </c>
      <c r="K52" s="34" t="s">
        <v>58</v>
      </c>
      <c r="L52" s="18" t="s">
        <v>112</v>
      </c>
      <c r="M52" s="40" t="s">
        <v>113</v>
      </c>
    </row>
    <row r="53" spans="1:13" ht="60" customHeight="1">
      <c r="A53" s="68">
        <v>23</v>
      </c>
      <c r="B53" s="68" t="s">
        <v>114</v>
      </c>
      <c r="C53" s="68">
        <v>723</v>
      </c>
      <c r="D53" s="68" t="s">
        <v>16</v>
      </c>
      <c r="E53" s="68" t="s">
        <v>17</v>
      </c>
      <c r="F53" s="68" t="s">
        <v>18</v>
      </c>
      <c r="G53" s="68">
        <v>5</v>
      </c>
      <c r="H53" s="68" t="s">
        <v>75</v>
      </c>
      <c r="I53" s="68" t="s">
        <v>115</v>
      </c>
      <c r="J53" s="41" t="s">
        <v>116</v>
      </c>
      <c r="K53" s="68" t="s">
        <v>117</v>
      </c>
      <c r="L53" s="68"/>
      <c r="M53" s="68" t="s">
        <v>118</v>
      </c>
    </row>
    <row r="54" spans="1:13" ht="60" customHeight="1">
      <c r="A54" s="69"/>
      <c r="B54" s="69"/>
      <c r="C54" s="69"/>
      <c r="D54" s="69"/>
      <c r="E54" s="69"/>
      <c r="F54" s="69"/>
      <c r="G54" s="69"/>
      <c r="H54" s="69"/>
      <c r="I54" s="69"/>
      <c r="J54" s="41" t="s">
        <v>119</v>
      </c>
      <c r="K54" s="69"/>
      <c r="L54" s="69"/>
      <c r="M54" s="69"/>
    </row>
    <row r="55" spans="1:13" ht="60" customHeight="1">
      <c r="A55" s="69"/>
      <c r="B55" s="69"/>
      <c r="C55" s="69"/>
      <c r="D55" s="69"/>
      <c r="E55" s="69"/>
      <c r="F55" s="69"/>
      <c r="G55" s="69"/>
      <c r="H55" s="69"/>
      <c r="I55" s="69"/>
      <c r="J55" s="41" t="s">
        <v>120</v>
      </c>
      <c r="K55" s="69"/>
      <c r="L55" s="69"/>
      <c r="M55" s="69"/>
    </row>
    <row r="56" spans="1:13" ht="60" customHeight="1">
      <c r="A56" s="69"/>
      <c r="B56" s="69"/>
      <c r="C56" s="69"/>
      <c r="D56" s="69"/>
      <c r="E56" s="69"/>
      <c r="F56" s="69"/>
      <c r="G56" s="69"/>
      <c r="H56" s="69"/>
      <c r="I56" s="69"/>
      <c r="J56" s="41" t="s">
        <v>121</v>
      </c>
      <c r="K56" s="69"/>
      <c r="L56" s="69"/>
      <c r="M56" s="69"/>
    </row>
    <row r="57" spans="1:13" ht="60" customHeight="1">
      <c r="A57" s="65">
        <v>24</v>
      </c>
      <c r="B57" s="68" t="s">
        <v>122</v>
      </c>
      <c r="C57" s="68">
        <v>724</v>
      </c>
      <c r="D57" s="68" t="s">
        <v>16</v>
      </c>
      <c r="E57" s="68" t="s">
        <v>17</v>
      </c>
      <c r="F57" s="106" t="s">
        <v>18</v>
      </c>
      <c r="G57" s="68">
        <v>6</v>
      </c>
      <c r="H57" s="116" t="s">
        <v>75</v>
      </c>
      <c r="I57" s="97" t="s">
        <v>123</v>
      </c>
      <c r="J57" s="42" t="s">
        <v>124</v>
      </c>
      <c r="K57" s="127" t="s">
        <v>125</v>
      </c>
      <c r="L57" s="68"/>
      <c r="M57" s="143" t="s">
        <v>126</v>
      </c>
    </row>
    <row r="58" spans="1:13" ht="60" customHeight="1">
      <c r="A58" s="67"/>
      <c r="B58" s="70"/>
      <c r="C58" s="70"/>
      <c r="D58" s="70"/>
      <c r="E58" s="70"/>
      <c r="F58" s="108"/>
      <c r="G58" s="70"/>
      <c r="H58" s="115"/>
      <c r="I58" s="99"/>
      <c r="J58" s="42" t="s">
        <v>127</v>
      </c>
      <c r="K58" s="128"/>
      <c r="L58" s="70"/>
      <c r="M58" s="144"/>
    </row>
    <row r="59" spans="1:13" ht="60" customHeight="1">
      <c r="A59" s="68">
        <v>25</v>
      </c>
      <c r="B59" s="68" t="s">
        <v>128</v>
      </c>
      <c r="C59" s="68">
        <v>725</v>
      </c>
      <c r="D59" s="68" t="s">
        <v>16</v>
      </c>
      <c r="E59" s="68" t="s">
        <v>17</v>
      </c>
      <c r="F59" s="68" t="s">
        <v>18</v>
      </c>
      <c r="G59" s="68">
        <v>1</v>
      </c>
      <c r="H59" s="116" t="s">
        <v>75</v>
      </c>
      <c r="I59" s="26" t="s">
        <v>129</v>
      </c>
      <c r="J59" s="25" t="s">
        <v>130</v>
      </c>
      <c r="K59" s="34" t="s">
        <v>41</v>
      </c>
      <c r="L59" s="68" t="s">
        <v>66</v>
      </c>
      <c r="M59" s="65"/>
    </row>
    <row r="60" spans="1:13" ht="60" customHeight="1">
      <c r="A60" s="69"/>
      <c r="B60" s="69"/>
      <c r="C60" s="69"/>
      <c r="D60" s="69"/>
      <c r="E60" s="69"/>
      <c r="F60" s="69"/>
      <c r="G60" s="69"/>
      <c r="H60" s="114"/>
      <c r="I60" s="97" t="s">
        <v>131</v>
      </c>
      <c r="J60" s="41" t="s">
        <v>105</v>
      </c>
      <c r="K60" s="91" t="s">
        <v>41</v>
      </c>
      <c r="L60" s="69"/>
      <c r="M60" s="66"/>
    </row>
    <row r="61" spans="1:13" ht="60" customHeight="1">
      <c r="A61" s="69"/>
      <c r="B61" s="69"/>
      <c r="C61" s="69"/>
      <c r="D61" s="69"/>
      <c r="E61" s="69"/>
      <c r="F61" s="69"/>
      <c r="G61" s="69"/>
      <c r="H61" s="114"/>
      <c r="I61" s="98"/>
      <c r="J61" s="41" t="s">
        <v>132</v>
      </c>
      <c r="K61" s="92"/>
      <c r="L61" s="69"/>
      <c r="M61" s="66"/>
    </row>
    <row r="62" spans="1:13" ht="60" customHeight="1">
      <c r="A62" s="69"/>
      <c r="B62" s="69"/>
      <c r="C62" s="69"/>
      <c r="D62" s="69"/>
      <c r="E62" s="69"/>
      <c r="F62" s="69"/>
      <c r="G62" s="69"/>
      <c r="H62" s="114"/>
      <c r="I62" s="98"/>
      <c r="J62" s="41" t="s">
        <v>133</v>
      </c>
      <c r="K62" s="92"/>
      <c r="L62" s="69"/>
      <c r="M62" s="67"/>
    </row>
    <row r="63" spans="1:13" ht="60" customHeight="1">
      <c r="A63" s="74">
        <v>26</v>
      </c>
      <c r="B63" s="74" t="s">
        <v>134</v>
      </c>
      <c r="C63" s="74">
        <v>726</v>
      </c>
      <c r="D63" s="9" t="s">
        <v>135</v>
      </c>
      <c r="E63" s="9" t="s">
        <v>17</v>
      </c>
      <c r="F63" s="10" t="s">
        <v>18</v>
      </c>
      <c r="G63" s="9">
        <v>1</v>
      </c>
      <c r="H63" s="9" t="s">
        <v>19</v>
      </c>
      <c r="I63" s="21"/>
      <c r="J63" s="22" t="s">
        <v>136</v>
      </c>
      <c r="K63" s="30" t="s">
        <v>137</v>
      </c>
      <c r="L63" s="9"/>
      <c r="M63" s="32"/>
    </row>
    <row r="64" spans="1:13" ht="60" customHeight="1">
      <c r="A64" s="75"/>
      <c r="B64" s="75"/>
      <c r="C64" s="75"/>
      <c r="D64" s="74" t="s">
        <v>135</v>
      </c>
      <c r="E64" s="74" t="s">
        <v>17</v>
      </c>
      <c r="F64" s="74" t="s">
        <v>79</v>
      </c>
      <c r="G64" s="74">
        <v>1</v>
      </c>
      <c r="H64" s="74" t="s">
        <v>19</v>
      </c>
      <c r="I64" s="74"/>
      <c r="J64" s="22" t="s">
        <v>138</v>
      </c>
      <c r="K64" s="91" t="s">
        <v>139</v>
      </c>
      <c r="L64" s="140"/>
      <c r="M64" s="137"/>
    </row>
    <row r="65" spans="1:13" ht="60" customHeight="1">
      <c r="A65" s="75"/>
      <c r="B65" s="75"/>
      <c r="C65" s="75"/>
      <c r="D65" s="75"/>
      <c r="E65" s="75"/>
      <c r="F65" s="75"/>
      <c r="G65" s="75"/>
      <c r="H65" s="75"/>
      <c r="I65" s="75"/>
      <c r="J65" s="22" t="s">
        <v>140</v>
      </c>
      <c r="K65" s="92"/>
      <c r="L65" s="141"/>
      <c r="M65" s="138"/>
    </row>
    <row r="66" spans="1:13" ht="60" customHeight="1">
      <c r="A66" s="75"/>
      <c r="B66" s="75"/>
      <c r="C66" s="75"/>
      <c r="D66" s="75"/>
      <c r="E66" s="75"/>
      <c r="F66" s="75"/>
      <c r="G66" s="75"/>
      <c r="H66" s="75"/>
      <c r="I66" s="75"/>
      <c r="J66" s="22" t="s">
        <v>141</v>
      </c>
      <c r="K66" s="92"/>
      <c r="L66" s="141"/>
      <c r="M66" s="138"/>
    </row>
    <row r="67" spans="1:13" ht="60" customHeight="1">
      <c r="A67" s="75"/>
      <c r="B67" s="75"/>
      <c r="C67" s="75"/>
      <c r="D67" s="75"/>
      <c r="E67" s="75"/>
      <c r="F67" s="75"/>
      <c r="G67" s="75"/>
      <c r="H67" s="75"/>
      <c r="I67" s="75"/>
      <c r="J67" s="22" t="s">
        <v>142</v>
      </c>
      <c r="K67" s="92"/>
      <c r="L67" s="141"/>
      <c r="M67" s="138"/>
    </row>
    <row r="68" spans="1:13" ht="60" customHeight="1">
      <c r="A68" s="75"/>
      <c r="B68" s="75"/>
      <c r="C68" s="75"/>
      <c r="D68" s="75"/>
      <c r="E68" s="75"/>
      <c r="F68" s="75"/>
      <c r="G68" s="75"/>
      <c r="H68" s="75"/>
      <c r="I68" s="75"/>
      <c r="J68" s="22" t="s">
        <v>143</v>
      </c>
      <c r="K68" s="92"/>
      <c r="L68" s="142"/>
      <c r="M68" s="139"/>
    </row>
    <row r="69" spans="1:13" ht="60" customHeight="1">
      <c r="A69" s="8">
        <v>27</v>
      </c>
      <c r="B69" s="9" t="s">
        <v>144</v>
      </c>
      <c r="C69" s="9">
        <v>727</v>
      </c>
      <c r="D69" s="9" t="s">
        <v>135</v>
      </c>
      <c r="E69" s="9" t="s">
        <v>17</v>
      </c>
      <c r="F69" s="10" t="s">
        <v>18</v>
      </c>
      <c r="G69" s="9">
        <v>2</v>
      </c>
      <c r="H69" s="9" t="s">
        <v>19</v>
      </c>
      <c r="I69" s="9"/>
      <c r="J69" s="22" t="s">
        <v>136</v>
      </c>
      <c r="K69" s="24" t="s">
        <v>137</v>
      </c>
      <c r="L69" s="9"/>
      <c r="M69" s="18"/>
    </row>
    <row r="70" spans="1:13" ht="60" customHeight="1">
      <c r="A70" s="8">
        <v>28</v>
      </c>
      <c r="B70" s="9" t="s">
        <v>145</v>
      </c>
      <c r="C70" s="9">
        <v>728</v>
      </c>
      <c r="D70" s="9" t="s">
        <v>135</v>
      </c>
      <c r="E70" s="9" t="s">
        <v>17</v>
      </c>
      <c r="F70" s="10" t="s">
        <v>18</v>
      </c>
      <c r="G70" s="9">
        <v>1</v>
      </c>
      <c r="H70" s="9" t="s">
        <v>19</v>
      </c>
      <c r="I70" s="29"/>
      <c r="J70" s="25" t="s">
        <v>146</v>
      </c>
      <c r="K70" s="30" t="s">
        <v>147</v>
      </c>
      <c r="L70" s="9"/>
      <c r="M70" s="18"/>
    </row>
    <row r="71" spans="1:13" ht="60" customHeight="1">
      <c r="A71" s="65">
        <v>29</v>
      </c>
      <c r="B71" s="68" t="s">
        <v>148</v>
      </c>
      <c r="C71" s="68">
        <v>729</v>
      </c>
      <c r="D71" s="9" t="s">
        <v>135</v>
      </c>
      <c r="E71" s="9" t="s">
        <v>17</v>
      </c>
      <c r="F71" s="10" t="s">
        <v>18</v>
      </c>
      <c r="G71" s="9">
        <v>8</v>
      </c>
      <c r="H71" s="9" t="s">
        <v>75</v>
      </c>
      <c r="I71" s="9" t="s">
        <v>136</v>
      </c>
      <c r="J71" s="23" t="s">
        <v>136</v>
      </c>
      <c r="K71" s="31" t="s">
        <v>137</v>
      </c>
      <c r="L71" s="9"/>
      <c r="M71" s="32" t="s">
        <v>149</v>
      </c>
    </row>
    <row r="72" spans="1:13" ht="60" customHeight="1">
      <c r="A72" s="66"/>
      <c r="B72" s="69"/>
      <c r="C72" s="69"/>
      <c r="D72" s="89" t="s">
        <v>135</v>
      </c>
      <c r="E72" s="89" t="s">
        <v>17</v>
      </c>
      <c r="F72" s="89" t="s">
        <v>79</v>
      </c>
      <c r="G72" s="89">
        <v>4</v>
      </c>
      <c r="H72" s="89" t="s">
        <v>75</v>
      </c>
      <c r="I72" s="68" t="s">
        <v>138</v>
      </c>
      <c r="J72" s="25" t="s">
        <v>138</v>
      </c>
      <c r="K72" s="68" t="s">
        <v>139</v>
      </c>
      <c r="L72" s="140"/>
      <c r="M72" s="89" t="s">
        <v>150</v>
      </c>
    </row>
    <row r="73" spans="1:13" ht="60" customHeight="1">
      <c r="A73" s="66"/>
      <c r="B73" s="69"/>
      <c r="C73" s="69"/>
      <c r="D73" s="90"/>
      <c r="E73" s="90"/>
      <c r="F73" s="90"/>
      <c r="G73" s="90"/>
      <c r="H73" s="90"/>
      <c r="I73" s="69"/>
      <c r="J73" s="22" t="s">
        <v>143</v>
      </c>
      <c r="K73" s="69"/>
      <c r="L73" s="141"/>
      <c r="M73" s="90"/>
    </row>
    <row r="74" spans="1:13" ht="60" customHeight="1">
      <c r="A74" s="66"/>
      <c r="B74" s="69"/>
      <c r="C74" s="69"/>
      <c r="D74" s="91" t="s">
        <v>135</v>
      </c>
      <c r="E74" s="91" t="s">
        <v>17</v>
      </c>
      <c r="F74" s="91" t="s">
        <v>81</v>
      </c>
      <c r="G74" s="91">
        <v>5</v>
      </c>
      <c r="H74" s="91" t="s">
        <v>75</v>
      </c>
      <c r="I74" s="91" t="s">
        <v>151</v>
      </c>
      <c r="J74" s="35" t="s">
        <v>151</v>
      </c>
      <c r="K74" s="91" t="s">
        <v>152</v>
      </c>
      <c r="L74" s="91"/>
      <c r="M74" s="91" t="s">
        <v>153</v>
      </c>
    </row>
    <row r="75" spans="1:13" ht="60" customHeight="1">
      <c r="A75" s="66"/>
      <c r="B75" s="69"/>
      <c r="C75" s="69"/>
      <c r="D75" s="92"/>
      <c r="E75" s="92"/>
      <c r="F75" s="92"/>
      <c r="G75" s="92"/>
      <c r="H75" s="92"/>
      <c r="I75" s="92"/>
      <c r="J75" s="35" t="s">
        <v>154</v>
      </c>
      <c r="K75" s="92"/>
      <c r="L75" s="92"/>
      <c r="M75" s="92"/>
    </row>
    <row r="76" spans="1:13" ht="60" customHeight="1">
      <c r="A76" s="66"/>
      <c r="B76" s="69"/>
      <c r="C76" s="69"/>
      <c r="D76" s="93"/>
      <c r="E76" s="93"/>
      <c r="F76" s="93"/>
      <c r="G76" s="93"/>
      <c r="H76" s="93"/>
      <c r="I76" s="93"/>
      <c r="J76" s="35" t="s">
        <v>155</v>
      </c>
      <c r="K76" s="93"/>
      <c r="L76" s="93"/>
      <c r="M76" s="93"/>
    </row>
    <row r="77" spans="1:13" ht="60" customHeight="1">
      <c r="A77" s="66"/>
      <c r="B77" s="69"/>
      <c r="C77" s="69"/>
      <c r="D77" s="68" t="s">
        <v>135</v>
      </c>
      <c r="E77" s="68" t="s">
        <v>17</v>
      </c>
      <c r="F77" s="106" t="s">
        <v>83</v>
      </c>
      <c r="G77" s="68">
        <v>3</v>
      </c>
      <c r="H77" s="68" t="s">
        <v>75</v>
      </c>
      <c r="I77" s="121" t="s">
        <v>156</v>
      </c>
      <c r="J77" s="35" t="s">
        <v>157</v>
      </c>
      <c r="K77" s="133" t="s">
        <v>158</v>
      </c>
      <c r="L77" s="68" t="s">
        <v>66</v>
      </c>
      <c r="M77" s="143" t="s">
        <v>159</v>
      </c>
    </row>
    <row r="78" spans="1:13" ht="60" customHeight="1">
      <c r="A78" s="66"/>
      <c r="B78" s="69"/>
      <c r="C78" s="69"/>
      <c r="D78" s="69"/>
      <c r="E78" s="69"/>
      <c r="F78" s="107"/>
      <c r="G78" s="69"/>
      <c r="H78" s="69"/>
      <c r="I78" s="122"/>
      <c r="J78" s="35" t="s">
        <v>160</v>
      </c>
      <c r="K78" s="134"/>
      <c r="L78" s="69"/>
      <c r="M78" s="145"/>
    </row>
    <row r="79" spans="1:13" ht="60" customHeight="1">
      <c r="A79" s="66"/>
      <c r="B79" s="69"/>
      <c r="C79" s="69"/>
      <c r="D79" s="69"/>
      <c r="E79" s="69"/>
      <c r="F79" s="107"/>
      <c r="G79" s="69"/>
      <c r="H79" s="69"/>
      <c r="I79" s="122"/>
      <c r="J79" s="35" t="s">
        <v>161</v>
      </c>
      <c r="K79" s="134"/>
      <c r="L79" s="69"/>
      <c r="M79" s="145"/>
    </row>
    <row r="80" spans="1:13" ht="60" customHeight="1">
      <c r="A80" s="66"/>
      <c r="B80" s="69"/>
      <c r="C80" s="69"/>
      <c r="D80" s="70"/>
      <c r="E80" s="70"/>
      <c r="F80" s="108"/>
      <c r="G80" s="70"/>
      <c r="H80" s="70"/>
      <c r="I80" s="123"/>
      <c r="J80" s="25" t="s">
        <v>162</v>
      </c>
      <c r="K80" s="135"/>
      <c r="L80" s="70"/>
      <c r="M80" s="144"/>
    </row>
    <row r="81" spans="1:13" ht="60" customHeight="1">
      <c r="A81" s="66"/>
      <c r="B81" s="69"/>
      <c r="C81" s="69"/>
      <c r="D81" s="9" t="s">
        <v>135</v>
      </c>
      <c r="E81" s="9" t="s">
        <v>17</v>
      </c>
      <c r="F81" s="10" t="s">
        <v>85</v>
      </c>
      <c r="G81" s="9">
        <v>2</v>
      </c>
      <c r="H81" s="9" t="s">
        <v>75</v>
      </c>
      <c r="I81" s="9" t="s">
        <v>136</v>
      </c>
      <c r="J81" s="23" t="s">
        <v>136</v>
      </c>
      <c r="K81" s="31" t="s">
        <v>137</v>
      </c>
      <c r="L81" s="9" t="s">
        <v>66</v>
      </c>
      <c r="M81" s="32" t="s">
        <v>163</v>
      </c>
    </row>
    <row r="82" spans="1:13" ht="60" customHeight="1">
      <c r="A82" s="66"/>
      <c r="B82" s="69"/>
      <c r="C82" s="69"/>
      <c r="D82" s="9" t="s">
        <v>135</v>
      </c>
      <c r="E82" s="9" t="s">
        <v>17</v>
      </c>
      <c r="F82" s="10" t="s">
        <v>164</v>
      </c>
      <c r="G82" s="9">
        <v>2</v>
      </c>
      <c r="H82" s="9" t="s">
        <v>75</v>
      </c>
      <c r="I82" s="9" t="s">
        <v>165</v>
      </c>
      <c r="J82" s="23" t="s">
        <v>165</v>
      </c>
      <c r="K82" s="30" t="s">
        <v>166</v>
      </c>
      <c r="L82" s="9"/>
      <c r="M82" s="18" t="s">
        <v>167</v>
      </c>
    </row>
    <row r="83" spans="1:13" ht="60" customHeight="1">
      <c r="A83" s="66"/>
      <c r="B83" s="69"/>
      <c r="C83" s="69"/>
      <c r="D83" s="94" t="s">
        <v>135</v>
      </c>
      <c r="E83" s="94" t="s">
        <v>17</v>
      </c>
      <c r="F83" s="94" t="s">
        <v>168</v>
      </c>
      <c r="G83" s="94">
        <v>2</v>
      </c>
      <c r="H83" s="94" t="s">
        <v>75</v>
      </c>
      <c r="I83" s="121" t="s">
        <v>169</v>
      </c>
      <c r="J83" s="25" t="s">
        <v>169</v>
      </c>
      <c r="K83" s="121" t="s">
        <v>170</v>
      </c>
      <c r="L83" s="94"/>
      <c r="M83" s="94" t="s">
        <v>171</v>
      </c>
    </row>
    <row r="84" spans="1:13" ht="60" customHeight="1">
      <c r="A84" s="66"/>
      <c r="B84" s="69"/>
      <c r="C84" s="69"/>
      <c r="D84" s="95"/>
      <c r="E84" s="95"/>
      <c r="F84" s="95"/>
      <c r="G84" s="95"/>
      <c r="H84" s="95"/>
      <c r="I84" s="122"/>
      <c r="J84" s="25" t="s">
        <v>172</v>
      </c>
      <c r="K84" s="122"/>
      <c r="L84" s="95"/>
      <c r="M84" s="95"/>
    </row>
    <row r="85" spans="1:13" ht="60" customHeight="1">
      <c r="A85" s="66"/>
      <c r="B85" s="69"/>
      <c r="C85" s="69"/>
      <c r="D85" s="95"/>
      <c r="E85" s="95"/>
      <c r="F85" s="95"/>
      <c r="G85" s="95"/>
      <c r="H85" s="95"/>
      <c r="I85" s="122"/>
      <c r="J85" s="25" t="s">
        <v>173</v>
      </c>
      <c r="K85" s="122"/>
      <c r="L85" s="95"/>
      <c r="M85" s="95"/>
    </row>
    <row r="86" spans="1:13" ht="60" customHeight="1">
      <c r="A86" s="66"/>
      <c r="B86" s="69"/>
      <c r="C86" s="69"/>
      <c r="D86" s="96"/>
      <c r="E86" s="96"/>
      <c r="F86" s="96"/>
      <c r="G86" s="96"/>
      <c r="H86" s="96"/>
      <c r="I86" s="123"/>
      <c r="J86" s="25" t="s">
        <v>174</v>
      </c>
      <c r="K86" s="123"/>
      <c r="L86" s="96"/>
      <c r="M86" s="96"/>
    </row>
    <row r="87" spans="1:13" ht="60" customHeight="1">
      <c r="A87" s="67"/>
      <c r="B87" s="70"/>
      <c r="C87" s="70"/>
      <c r="D87" s="9" t="s">
        <v>135</v>
      </c>
      <c r="E87" s="9" t="s">
        <v>17</v>
      </c>
      <c r="F87" s="10" t="s">
        <v>175</v>
      </c>
      <c r="G87" s="9">
        <v>1</v>
      </c>
      <c r="H87" s="9" t="s">
        <v>75</v>
      </c>
      <c r="I87" s="9" t="s">
        <v>176</v>
      </c>
      <c r="J87" s="25" t="s">
        <v>140</v>
      </c>
      <c r="K87" s="24" t="s">
        <v>140</v>
      </c>
      <c r="L87" s="50"/>
      <c r="M87" s="18" t="s">
        <v>177</v>
      </c>
    </row>
    <row r="88" spans="1:13" ht="60" customHeight="1">
      <c r="A88" s="8">
        <v>30</v>
      </c>
      <c r="B88" s="43" t="s">
        <v>178</v>
      </c>
      <c r="C88" s="44">
        <v>730</v>
      </c>
      <c r="D88" s="44" t="s">
        <v>179</v>
      </c>
      <c r="E88" s="45" t="s">
        <v>17</v>
      </c>
      <c r="F88" s="46" t="s">
        <v>18</v>
      </c>
      <c r="G88" s="47">
        <v>1</v>
      </c>
      <c r="H88" s="48" t="s">
        <v>19</v>
      </c>
      <c r="I88" s="9"/>
      <c r="J88" s="22" t="s">
        <v>136</v>
      </c>
      <c r="K88" s="9" t="s">
        <v>137</v>
      </c>
      <c r="L88" s="44"/>
      <c r="M88" s="51"/>
    </row>
    <row r="89" spans="1:13" ht="60" customHeight="1">
      <c r="A89" s="65">
        <v>31</v>
      </c>
      <c r="B89" s="82" t="s">
        <v>180</v>
      </c>
      <c r="C89" s="68">
        <v>731</v>
      </c>
      <c r="D89" s="9" t="s">
        <v>181</v>
      </c>
      <c r="E89" s="48" t="s">
        <v>17</v>
      </c>
      <c r="F89" s="49" t="s">
        <v>18</v>
      </c>
      <c r="G89" s="48">
        <v>1</v>
      </c>
      <c r="H89" s="48" t="s">
        <v>19</v>
      </c>
      <c r="I89" s="33"/>
      <c r="J89" s="25" t="s">
        <v>55</v>
      </c>
      <c r="K89" s="34" t="s">
        <v>56</v>
      </c>
      <c r="L89" s="9" t="s">
        <v>182</v>
      </c>
      <c r="M89" s="52"/>
    </row>
    <row r="90" spans="1:13" ht="60" customHeight="1">
      <c r="A90" s="66"/>
      <c r="B90" s="83"/>
      <c r="C90" s="69"/>
      <c r="D90" s="68" t="s">
        <v>183</v>
      </c>
      <c r="E90" s="82" t="s">
        <v>17</v>
      </c>
      <c r="F90" s="109" t="s">
        <v>79</v>
      </c>
      <c r="G90" s="82">
        <v>1</v>
      </c>
      <c r="H90" s="82" t="s">
        <v>19</v>
      </c>
      <c r="I90" s="117"/>
      <c r="J90" s="25" t="s">
        <v>184</v>
      </c>
      <c r="K90" s="25" t="s">
        <v>184</v>
      </c>
      <c r="L90" s="68" t="s">
        <v>182</v>
      </c>
      <c r="M90" s="148"/>
    </row>
    <row r="91" spans="1:13" ht="60" customHeight="1">
      <c r="A91" s="66"/>
      <c r="B91" s="83"/>
      <c r="C91" s="69"/>
      <c r="D91" s="69"/>
      <c r="E91" s="83"/>
      <c r="F91" s="110"/>
      <c r="G91" s="83"/>
      <c r="H91" s="83"/>
      <c r="I91" s="118"/>
      <c r="J91" s="25" t="s">
        <v>185</v>
      </c>
      <c r="K91" s="25" t="s">
        <v>186</v>
      </c>
      <c r="L91" s="69"/>
      <c r="M91" s="149"/>
    </row>
    <row r="92" spans="1:13" ht="60" customHeight="1">
      <c r="A92" s="66"/>
      <c r="B92" s="83"/>
      <c r="C92" s="69"/>
      <c r="D92" s="70"/>
      <c r="E92" s="84"/>
      <c r="F92" s="111"/>
      <c r="G92" s="84"/>
      <c r="H92" s="84"/>
      <c r="I92" s="119"/>
      <c r="J92" s="25" t="s">
        <v>187</v>
      </c>
      <c r="K92" s="25" t="s">
        <v>188</v>
      </c>
      <c r="L92" s="70"/>
      <c r="M92" s="150"/>
    </row>
    <row r="93" spans="1:13" ht="60" customHeight="1">
      <c r="A93" s="66"/>
      <c r="B93" s="83"/>
      <c r="C93" s="69"/>
      <c r="D93" s="97" t="s">
        <v>189</v>
      </c>
      <c r="E93" s="97" t="s">
        <v>17</v>
      </c>
      <c r="F93" s="97" t="s">
        <v>81</v>
      </c>
      <c r="G93" s="97">
        <v>1</v>
      </c>
      <c r="H93" s="97" t="s">
        <v>19</v>
      </c>
      <c r="I93" s="97"/>
      <c r="J93" s="54" t="s">
        <v>190</v>
      </c>
      <c r="K93" s="30" t="s">
        <v>191</v>
      </c>
      <c r="L93" s="97" t="s">
        <v>182</v>
      </c>
      <c r="M93" s="97"/>
    </row>
    <row r="94" spans="1:13" ht="60" customHeight="1">
      <c r="A94" s="66"/>
      <c r="B94" s="83"/>
      <c r="C94" s="69"/>
      <c r="D94" s="98"/>
      <c r="E94" s="98"/>
      <c r="F94" s="98"/>
      <c r="G94" s="98"/>
      <c r="H94" s="98"/>
      <c r="I94" s="98"/>
      <c r="J94" s="54" t="s">
        <v>192</v>
      </c>
      <c r="K94" s="30" t="s">
        <v>193</v>
      </c>
      <c r="L94" s="98"/>
      <c r="M94" s="98"/>
    </row>
    <row r="95" spans="1:13" ht="60" customHeight="1">
      <c r="A95" s="66"/>
      <c r="B95" s="83"/>
      <c r="C95" s="69"/>
      <c r="D95" s="98"/>
      <c r="E95" s="98"/>
      <c r="F95" s="98"/>
      <c r="G95" s="98"/>
      <c r="H95" s="98"/>
      <c r="I95" s="98"/>
      <c r="J95" s="54" t="s">
        <v>194</v>
      </c>
      <c r="K95" s="30" t="s">
        <v>195</v>
      </c>
      <c r="L95" s="98"/>
      <c r="M95" s="98"/>
    </row>
    <row r="96" spans="1:13" ht="60" customHeight="1">
      <c r="A96" s="66"/>
      <c r="B96" s="83"/>
      <c r="C96" s="69"/>
      <c r="D96" s="98"/>
      <c r="E96" s="98"/>
      <c r="F96" s="98"/>
      <c r="G96" s="98"/>
      <c r="H96" s="98"/>
      <c r="I96" s="98"/>
      <c r="J96" s="54" t="s">
        <v>196</v>
      </c>
      <c r="K96" s="30"/>
      <c r="L96" s="98"/>
      <c r="M96" s="98"/>
    </row>
    <row r="97" spans="1:13" ht="60" customHeight="1">
      <c r="A97" s="66"/>
      <c r="B97" s="83"/>
      <c r="C97" s="69"/>
      <c r="D97" s="99"/>
      <c r="E97" s="99"/>
      <c r="F97" s="99"/>
      <c r="G97" s="99"/>
      <c r="H97" s="99"/>
      <c r="I97" s="99"/>
      <c r="J97" s="54" t="s">
        <v>197</v>
      </c>
      <c r="K97" s="30"/>
      <c r="L97" s="99"/>
      <c r="M97" s="99"/>
    </row>
    <row r="98" spans="1:13" ht="60" customHeight="1">
      <c r="A98" s="66"/>
      <c r="B98" s="83"/>
      <c r="C98" s="69"/>
      <c r="D98" s="74" t="s">
        <v>198</v>
      </c>
      <c r="E98" s="74" t="s">
        <v>17</v>
      </c>
      <c r="F98" s="74" t="s">
        <v>83</v>
      </c>
      <c r="G98" s="74">
        <v>1</v>
      </c>
      <c r="H98" s="74" t="s">
        <v>19</v>
      </c>
      <c r="I98" s="74"/>
      <c r="J98" s="22" t="s">
        <v>199</v>
      </c>
      <c r="K98" s="74" t="s">
        <v>200</v>
      </c>
      <c r="L98" s="74" t="s">
        <v>182</v>
      </c>
      <c r="M98" s="52"/>
    </row>
    <row r="99" spans="1:13" ht="60" customHeight="1">
      <c r="A99" s="66"/>
      <c r="B99" s="83"/>
      <c r="C99" s="69"/>
      <c r="D99" s="75"/>
      <c r="E99" s="75"/>
      <c r="F99" s="75"/>
      <c r="G99" s="75"/>
      <c r="H99" s="75"/>
      <c r="I99" s="75"/>
      <c r="J99" s="22" t="s">
        <v>201</v>
      </c>
      <c r="K99" s="75"/>
      <c r="L99" s="75"/>
      <c r="M99" s="53"/>
    </row>
    <row r="100" spans="1:13" ht="60" customHeight="1">
      <c r="A100" s="66"/>
      <c r="B100" s="83"/>
      <c r="C100" s="69"/>
      <c r="D100" s="68" t="s">
        <v>202</v>
      </c>
      <c r="E100" s="82" t="s">
        <v>17</v>
      </c>
      <c r="F100" s="109" t="s">
        <v>85</v>
      </c>
      <c r="G100" s="82">
        <v>1</v>
      </c>
      <c r="H100" s="82" t="s">
        <v>19</v>
      </c>
      <c r="I100" s="68"/>
      <c r="J100" s="23" t="s">
        <v>203</v>
      </c>
      <c r="K100" s="24" t="s">
        <v>204</v>
      </c>
      <c r="L100" s="68"/>
      <c r="M100" s="148" t="s">
        <v>205</v>
      </c>
    </row>
    <row r="101" spans="1:13" ht="60" customHeight="1">
      <c r="A101" s="66"/>
      <c r="B101" s="83"/>
      <c r="C101" s="69"/>
      <c r="D101" s="69"/>
      <c r="E101" s="83"/>
      <c r="F101" s="110"/>
      <c r="G101" s="83"/>
      <c r="H101" s="83"/>
      <c r="I101" s="69"/>
      <c r="J101" s="55" t="s">
        <v>204</v>
      </c>
      <c r="K101" s="133" t="s">
        <v>206</v>
      </c>
      <c r="L101" s="69"/>
      <c r="M101" s="149"/>
    </row>
    <row r="102" spans="1:13" ht="60" customHeight="1">
      <c r="A102" s="66"/>
      <c r="B102" s="83"/>
      <c r="C102" s="69"/>
      <c r="D102" s="69"/>
      <c r="E102" s="83"/>
      <c r="F102" s="110"/>
      <c r="G102" s="83"/>
      <c r="H102" s="83"/>
      <c r="I102" s="69"/>
      <c r="J102" s="55" t="s">
        <v>207</v>
      </c>
      <c r="K102" s="134"/>
      <c r="L102" s="69"/>
      <c r="M102" s="149"/>
    </row>
    <row r="103" spans="1:13" ht="60" customHeight="1">
      <c r="A103" s="66"/>
      <c r="B103" s="84"/>
      <c r="C103" s="70"/>
      <c r="D103" s="70"/>
      <c r="E103" s="84"/>
      <c r="F103" s="111"/>
      <c r="G103" s="84"/>
      <c r="H103" s="84"/>
      <c r="I103" s="70"/>
      <c r="J103" s="55" t="s">
        <v>208</v>
      </c>
      <c r="K103" s="135"/>
      <c r="L103" s="70"/>
      <c r="M103" s="150"/>
    </row>
    <row r="104" spans="1:13" ht="60" customHeight="1">
      <c r="A104" s="76">
        <v>32</v>
      </c>
      <c r="B104" s="85" t="s">
        <v>209</v>
      </c>
      <c r="C104" s="88">
        <v>732</v>
      </c>
      <c r="D104" s="100" t="s">
        <v>181</v>
      </c>
      <c r="E104" s="100" t="s">
        <v>17</v>
      </c>
      <c r="F104" s="100" t="s">
        <v>18</v>
      </c>
      <c r="G104" s="100">
        <v>10</v>
      </c>
      <c r="H104" s="100" t="s">
        <v>19</v>
      </c>
      <c r="I104" s="100"/>
      <c r="J104" s="20" t="s">
        <v>55</v>
      </c>
      <c r="K104" s="20" t="s">
        <v>56</v>
      </c>
      <c r="L104" s="100" t="s">
        <v>210</v>
      </c>
      <c r="M104" s="100" t="s">
        <v>211</v>
      </c>
    </row>
    <row r="105" spans="1:13" ht="60" customHeight="1">
      <c r="A105" s="76"/>
      <c r="B105" s="85"/>
      <c r="C105" s="88"/>
      <c r="D105" s="100"/>
      <c r="E105" s="100"/>
      <c r="F105" s="100"/>
      <c r="G105" s="100"/>
      <c r="H105" s="100"/>
      <c r="I105" s="100"/>
      <c r="J105" s="20" t="s">
        <v>212</v>
      </c>
      <c r="K105" s="100" t="s">
        <v>212</v>
      </c>
      <c r="L105" s="100"/>
      <c r="M105" s="100"/>
    </row>
    <row r="106" spans="1:13" ht="60" customHeight="1">
      <c r="A106" s="76"/>
      <c r="B106" s="85"/>
      <c r="C106" s="88"/>
      <c r="D106" s="100"/>
      <c r="E106" s="100"/>
      <c r="F106" s="100"/>
      <c r="G106" s="100"/>
      <c r="H106" s="100"/>
      <c r="I106" s="100"/>
      <c r="J106" s="20" t="s">
        <v>213</v>
      </c>
      <c r="K106" s="100"/>
      <c r="L106" s="100"/>
      <c r="M106" s="100"/>
    </row>
    <row r="107" spans="1:13" ht="60" customHeight="1">
      <c r="A107" s="76"/>
      <c r="B107" s="85"/>
      <c r="C107" s="88"/>
      <c r="D107" s="100"/>
      <c r="E107" s="100"/>
      <c r="F107" s="100"/>
      <c r="G107" s="100"/>
      <c r="H107" s="100"/>
      <c r="I107" s="100"/>
      <c r="J107" s="20" t="s">
        <v>214</v>
      </c>
      <c r="K107" s="100"/>
      <c r="L107" s="100"/>
      <c r="M107" s="100"/>
    </row>
    <row r="108" spans="1:13" ht="60" customHeight="1">
      <c r="A108" s="76"/>
      <c r="B108" s="85"/>
      <c r="C108" s="88"/>
      <c r="D108" s="101" t="s">
        <v>181</v>
      </c>
      <c r="E108" s="101" t="s">
        <v>17</v>
      </c>
      <c r="F108" s="101" t="s">
        <v>79</v>
      </c>
      <c r="G108" s="101">
        <v>9</v>
      </c>
      <c r="H108" s="101" t="s">
        <v>19</v>
      </c>
      <c r="I108" s="101"/>
      <c r="J108" s="27" t="s">
        <v>55</v>
      </c>
      <c r="K108" s="27" t="s">
        <v>56</v>
      </c>
      <c r="L108" s="101" t="s">
        <v>210</v>
      </c>
      <c r="M108" s="101" t="s">
        <v>215</v>
      </c>
    </row>
    <row r="109" spans="1:13" ht="60" customHeight="1">
      <c r="A109" s="76"/>
      <c r="B109" s="85"/>
      <c r="C109" s="88"/>
      <c r="D109" s="101"/>
      <c r="E109" s="101"/>
      <c r="F109" s="101"/>
      <c r="G109" s="101"/>
      <c r="H109" s="101"/>
      <c r="I109" s="101"/>
      <c r="J109" s="27" t="s">
        <v>212</v>
      </c>
      <c r="K109" s="101" t="s">
        <v>212</v>
      </c>
      <c r="L109" s="101"/>
      <c r="M109" s="101"/>
    </row>
    <row r="110" spans="1:13" ht="60" customHeight="1">
      <c r="A110" s="76"/>
      <c r="B110" s="85"/>
      <c r="C110" s="88"/>
      <c r="D110" s="101"/>
      <c r="E110" s="101"/>
      <c r="F110" s="101"/>
      <c r="G110" s="101"/>
      <c r="H110" s="101"/>
      <c r="I110" s="101"/>
      <c r="J110" s="20" t="s">
        <v>213</v>
      </c>
      <c r="K110" s="101"/>
      <c r="L110" s="101"/>
      <c r="M110" s="101"/>
    </row>
    <row r="111" spans="1:13" ht="60" customHeight="1">
      <c r="A111" s="76"/>
      <c r="B111" s="85"/>
      <c r="C111" s="88"/>
      <c r="D111" s="101"/>
      <c r="E111" s="101"/>
      <c r="F111" s="101"/>
      <c r="G111" s="101"/>
      <c r="H111" s="101"/>
      <c r="I111" s="101"/>
      <c r="J111" s="20" t="s">
        <v>214</v>
      </c>
      <c r="K111" s="101"/>
      <c r="L111" s="101"/>
      <c r="M111" s="101"/>
    </row>
    <row r="112" spans="1:13" ht="60" customHeight="1">
      <c r="A112" s="76"/>
      <c r="B112" s="85"/>
      <c r="C112" s="88"/>
      <c r="D112" s="100" t="s">
        <v>198</v>
      </c>
      <c r="E112" s="100" t="s">
        <v>17</v>
      </c>
      <c r="F112" s="100" t="s">
        <v>81</v>
      </c>
      <c r="G112" s="100">
        <v>8</v>
      </c>
      <c r="H112" s="100" t="s">
        <v>19</v>
      </c>
      <c r="I112" s="100"/>
      <c r="J112" s="20" t="s">
        <v>199</v>
      </c>
      <c r="K112" s="20" t="s">
        <v>200</v>
      </c>
      <c r="L112" s="100" t="s">
        <v>216</v>
      </c>
      <c r="M112" s="100" t="s">
        <v>217</v>
      </c>
    </row>
    <row r="113" spans="1:13" ht="60" customHeight="1">
      <c r="A113" s="76"/>
      <c r="B113" s="85"/>
      <c r="C113" s="88"/>
      <c r="D113" s="100"/>
      <c r="E113" s="100"/>
      <c r="F113" s="100"/>
      <c r="G113" s="100"/>
      <c r="H113" s="100"/>
      <c r="I113" s="100"/>
      <c r="J113" s="20" t="s">
        <v>212</v>
      </c>
      <c r="K113" s="100" t="s">
        <v>212</v>
      </c>
      <c r="L113" s="100"/>
      <c r="M113" s="100"/>
    </row>
    <row r="114" spans="1:13" ht="60" customHeight="1">
      <c r="A114" s="76"/>
      <c r="B114" s="85"/>
      <c r="C114" s="88"/>
      <c r="D114" s="100"/>
      <c r="E114" s="100"/>
      <c r="F114" s="100"/>
      <c r="G114" s="100"/>
      <c r="H114" s="100"/>
      <c r="I114" s="100"/>
      <c r="J114" s="20" t="s">
        <v>201</v>
      </c>
      <c r="K114" s="100"/>
      <c r="L114" s="100"/>
      <c r="M114" s="100"/>
    </row>
    <row r="115" spans="1:13" ht="60" customHeight="1">
      <c r="A115" s="76"/>
      <c r="B115" s="85"/>
      <c r="C115" s="88"/>
      <c r="D115" s="100"/>
      <c r="E115" s="100"/>
      <c r="F115" s="100"/>
      <c r="G115" s="100"/>
      <c r="H115" s="100"/>
      <c r="I115" s="100"/>
      <c r="J115" s="20" t="s">
        <v>218</v>
      </c>
      <c r="K115" s="100"/>
      <c r="L115" s="100"/>
      <c r="M115" s="100"/>
    </row>
    <row r="116" spans="1:13" ht="60" customHeight="1">
      <c r="A116" s="76"/>
      <c r="B116" s="85"/>
      <c r="C116" s="88"/>
      <c r="D116" s="102" t="s">
        <v>198</v>
      </c>
      <c r="E116" s="102" t="s">
        <v>17</v>
      </c>
      <c r="F116" s="102" t="s">
        <v>83</v>
      </c>
      <c r="G116" s="102">
        <v>8</v>
      </c>
      <c r="H116" s="102" t="s">
        <v>19</v>
      </c>
      <c r="I116" s="102"/>
      <c r="J116" s="22" t="s">
        <v>199</v>
      </c>
      <c r="K116" s="22" t="s">
        <v>200</v>
      </c>
      <c r="L116" s="102" t="s">
        <v>216</v>
      </c>
      <c r="M116" s="102" t="s">
        <v>219</v>
      </c>
    </row>
    <row r="117" spans="1:13" ht="60" customHeight="1">
      <c r="A117" s="76"/>
      <c r="B117" s="85"/>
      <c r="C117" s="88"/>
      <c r="D117" s="102"/>
      <c r="E117" s="102"/>
      <c r="F117" s="102"/>
      <c r="G117" s="102"/>
      <c r="H117" s="102"/>
      <c r="I117" s="102"/>
      <c r="J117" s="22" t="s">
        <v>212</v>
      </c>
      <c r="K117" s="102" t="s">
        <v>212</v>
      </c>
      <c r="L117" s="102"/>
      <c r="M117" s="102"/>
    </row>
    <row r="118" spans="1:13" ht="60" customHeight="1">
      <c r="A118" s="76"/>
      <c r="B118" s="85"/>
      <c r="C118" s="88"/>
      <c r="D118" s="102"/>
      <c r="E118" s="102"/>
      <c r="F118" s="102"/>
      <c r="G118" s="102"/>
      <c r="H118" s="102"/>
      <c r="I118" s="102"/>
      <c r="J118" s="20" t="s">
        <v>201</v>
      </c>
      <c r="K118" s="102"/>
      <c r="L118" s="102"/>
      <c r="M118" s="102"/>
    </row>
    <row r="119" spans="1:13" ht="60" customHeight="1">
      <c r="A119" s="76"/>
      <c r="B119" s="85"/>
      <c r="C119" s="88"/>
      <c r="D119" s="102"/>
      <c r="E119" s="102"/>
      <c r="F119" s="102"/>
      <c r="G119" s="102"/>
      <c r="H119" s="102"/>
      <c r="I119" s="102"/>
      <c r="J119" s="20" t="s">
        <v>218</v>
      </c>
      <c r="K119" s="102"/>
      <c r="L119" s="102"/>
      <c r="M119" s="102"/>
    </row>
    <row r="120" spans="1:13" ht="60" customHeight="1">
      <c r="A120" s="76"/>
      <c r="B120" s="85"/>
      <c r="C120" s="88"/>
      <c r="D120" s="88" t="s">
        <v>189</v>
      </c>
      <c r="E120" s="88" t="s">
        <v>17</v>
      </c>
      <c r="F120" s="88" t="s">
        <v>85</v>
      </c>
      <c r="G120" s="88">
        <v>4</v>
      </c>
      <c r="H120" s="88" t="s">
        <v>19</v>
      </c>
      <c r="I120" s="88"/>
      <c r="J120" s="38" t="s">
        <v>190</v>
      </c>
      <c r="K120" s="30" t="s">
        <v>191</v>
      </c>
      <c r="L120" s="88" t="s">
        <v>216</v>
      </c>
      <c r="M120" s="88" t="s">
        <v>220</v>
      </c>
    </row>
    <row r="121" spans="1:13" ht="60" customHeight="1">
      <c r="A121" s="76"/>
      <c r="B121" s="85"/>
      <c r="C121" s="88"/>
      <c r="D121" s="88"/>
      <c r="E121" s="88"/>
      <c r="F121" s="88"/>
      <c r="G121" s="88"/>
      <c r="H121" s="88"/>
      <c r="I121" s="88"/>
      <c r="J121" s="54" t="s">
        <v>192</v>
      </c>
      <c r="K121" s="30" t="s">
        <v>193</v>
      </c>
      <c r="L121" s="88"/>
      <c r="M121" s="88"/>
    </row>
    <row r="122" spans="1:13" ht="60" customHeight="1">
      <c r="A122" s="76"/>
      <c r="B122" s="85"/>
      <c r="C122" s="88"/>
      <c r="D122" s="88"/>
      <c r="E122" s="88"/>
      <c r="F122" s="88"/>
      <c r="G122" s="88"/>
      <c r="H122" s="88"/>
      <c r="I122" s="88"/>
      <c r="J122" s="54" t="s">
        <v>194</v>
      </c>
      <c r="K122" s="88" t="s">
        <v>195</v>
      </c>
      <c r="L122" s="88"/>
      <c r="M122" s="88"/>
    </row>
    <row r="123" spans="1:13" ht="60" customHeight="1">
      <c r="A123" s="76"/>
      <c r="B123" s="85"/>
      <c r="C123" s="88"/>
      <c r="D123" s="88"/>
      <c r="E123" s="88"/>
      <c r="F123" s="88"/>
      <c r="G123" s="88"/>
      <c r="H123" s="88"/>
      <c r="I123" s="88"/>
      <c r="J123" s="54" t="s">
        <v>196</v>
      </c>
      <c r="K123" s="88"/>
      <c r="L123" s="88"/>
      <c r="M123" s="88"/>
    </row>
    <row r="124" spans="1:13" ht="60" customHeight="1">
      <c r="A124" s="76"/>
      <c r="B124" s="85"/>
      <c r="C124" s="88"/>
      <c r="D124" s="88"/>
      <c r="E124" s="88"/>
      <c r="F124" s="88"/>
      <c r="G124" s="88"/>
      <c r="H124" s="88"/>
      <c r="I124" s="88"/>
      <c r="J124" s="54" t="s">
        <v>197</v>
      </c>
      <c r="K124" s="88"/>
      <c r="L124" s="88"/>
      <c r="M124" s="88"/>
    </row>
    <row r="125" spans="1:13" ht="60" customHeight="1">
      <c r="A125" s="76"/>
      <c r="B125" s="85"/>
      <c r="C125" s="88"/>
      <c r="D125" s="9" t="s">
        <v>221</v>
      </c>
      <c r="E125" s="48" t="s">
        <v>17</v>
      </c>
      <c r="F125" s="49" t="s">
        <v>164</v>
      </c>
      <c r="G125" s="48">
        <v>6</v>
      </c>
      <c r="H125" s="48" t="s">
        <v>19</v>
      </c>
      <c r="I125" s="29"/>
      <c r="J125" s="20" t="s">
        <v>222</v>
      </c>
      <c r="K125" s="30" t="s">
        <v>223</v>
      </c>
      <c r="L125" s="9" t="s">
        <v>216</v>
      </c>
      <c r="M125" s="51" t="s">
        <v>224</v>
      </c>
    </row>
    <row r="126" spans="1:13" ht="60" customHeight="1">
      <c r="A126" s="76"/>
      <c r="B126" s="85"/>
      <c r="C126" s="88"/>
      <c r="D126" s="88" t="s">
        <v>225</v>
      </c>
      <c r="E126" s="104" t="s">
        <v>17</v>
      </c>
      <c r="F126" s="112" t="s">
        <v>168</v>
      </c>
      <c r="G126" s="104">
        <v>7</v>
      </c>
      <c r="H126" s="104" t="s">
        <v>19</v>
      </c>
      <c r="I126" s="101"/>
      <c r="J126" s="27" t="s">
        <v>226</v>
      </c>
      <c r="K126" s="27" t="s">
        <v>227</v>
      </c>
      <c r="L126" s="88" t="s">
        <v>216</v>
      </c>
      <c r="M126" s="151" t="s">
        <v>228</v>
      </c>
    </row>
    <row r="127" spans="1:13" ht="60" customHeight="1">
      <c r="A127" s="76"/>
      <c r="B127" s="85"/>
      <c r="C127" s="88"/>
      <c r="D127" s="88"/>
      <c r="E127" s="104"/>
      <c r="F127" s="112"/>
      <c r="G127" s="104"/>
      <c r="H127" s="104"/>
      <c r="I127" s="101"/>
      <c r="J127" s="27" t="s">
        <v>229</v>
      </c>
      <c r="K127" s="27" t="s">
        <v>230</v>
      </c>
      <c r="L127" s="88"/>
      <c r="M127" s="151"/>
    </row>
    <row r="128" spans="1:13" ht="60" customHeight="1">
      <c r="A128" s="76"/>
      <c r="B128" s="85"/>
      <c r="C128" s="88"/>
      <c r="D128" s="100" t="s">
        <v>231</v>
      </c>
      <c r="E128" s="100" t="s">
        <v>17</v>
      </c>
      <c r="F128" s="100" t="s">
        <v>175</v>
      </c>
      <c r="G128" s="100">
        <v>4</v>
      </c>
      <c r="H128" s="100" t="s">
        <v>19</v>
      </c>
      <c r="I128" s="100"/>
      <c r="J128" s="20" t="s">
        <v>232</v>
      </c>
      <c r="K128" s="30" t="s">
        <v>233</v>
      </c>
      <c r="L128" s="100" t="s">
        <v>216</v>
      </c>
      <c r="M128" s="100" t="s">
        <v>234</v>
      </c>
    </row>
    <row r="129" spans="1:13" ht="60" customHeight="1">
      <c r="A129" s="76"/>
      <c r="B129" s="85"/>
      <c r="C129" s="88"/>
      <c r="D129" s="100"/>
      <c r="E129" s="100"/>
      <c r="F129" s="100"/>
      <c r="G129" s="100"/>
      <c r="H129" s="100"/>
      <c r="I129" s="100"/>
      <c r="J129" s="54" t="s">
        <v>235</v>
      </c>
      <c r="K129" s="30" t="s">
        <v>236</v>
      </c>
      <c r="L129" s="100"/>
      <c r="M129" s="100"/>
    </row>
    <row r="130" spans="1:13" ht="60" customHeight="1">
      <c r="A130" s="76"/>
      <c r="B130" s="85"/>
      <c r="C130" s="88"/>
      <c r="D130" s="100"/>
      <c r="E130" s="100"/>
      <c r="F130" s="100"/>
      <c r="G130" s="100"/>
      <c r="H130" s="100"/>
      <c r="I130" s="100"/>
      <c r="J130" s="54" t="s">
        <v>237</v>
      </c>
      <c r="K130" s="136" t="s">
        <v>238</v>
      </c>
      <c r="L130" s="100"/>
      <c r="M130" s="100"/>
    </row>
    <row r="131" spans="1:13" ht="60" customHeight="1">
      <c r="A131" s="76"/>
      <c r="B131" s="85"/>
      <c r="C131" s="88"/>
      <c r="D131" s="100"/>
      <c r="E131" s="100"/>
      <c r="F131" s="100"/>
      <c r="G131" s="100"/>
      <c r="H131" s="100"/>
      <c r="I131" s="100"/>
      <c r="J131" s="54" t="s">
        <v>238</v>
      </c>
      <c r="K131" s="136"/>
      <c r="L131" s="100"/>
      <c r="M131" s="100"/>
    </row>
    <row r="132" spans="1:13" ht="60" customHeight="1">
      <c r="A132" s="76"/>
      <c r="B132" s="85"/>
      <c r="C132" s="88"/>
      <c r="D132" s="103" t="s">
        <v>239</v>
      </c>
      <c r="E132" s="103" t="s">
        <v>17</v>
      </c>
      <c r="F132" s="103" t="s">
        <v>240</v>
      </c>
      <c r="G132" s="103">
        <v>3</v>
      </c>
      <c r="H132" s="103" t="s">
        <v>19</v>
      </c>
      <c r="I132" s="103"/>
      <c r="J132" s="25" t="s">
        <v>241</v>
      </c>
      <c r="K132" s="103" t="s">
        <v>242</v>
      </c>
      <c r="L132" s="103" t="s">
        <v>216</v>
      </c>
      <c r="M132" s="103" t="s">
        <v>243</v>
      </c>
    </row>
    <row r="133" spans="1:13" ht="60" customHeight="1">
      <c r="A133" s="76"/>
      <c r="B133" s="85"/>
      <c r="C133" s="88"/>
      <c r="D133" s="103"/>
      <c r="E133" s="103"/>
      <c r="F133" s="103"/>
      <c r="G133" s="103"/>
      <c r="H133" s="103"/>
      <c r="I133" s="103"/>
      <c r="J133" s="25" t="s">
        <v>244</v>
      </c>
      <c r="K133" s="103"/>
      <c r="L133" s="103"/>
      <c r="M133" s="103"/>
    </row>
    <row r="134" spans="1:13" ht="60" customHeight="1">
      <c r="A134" s="76"/>
      <c r="B134" s="85"/>
      <c r="C134" s="88"/>
      <c r="D134" s="77" t="s">
        <v>245</v>
      </c>
      <c r="E134" s="104" t="s">
        <v>17</v>
      </c>
      <c r="F134" s="112" t="s">
        <v>246</v>
      </c>
      <c r="G134" s="104">
        <v>1</v>
      </c>
      <c r="H134" s="104" t="s">
        <v>19</v>
      </c>
      <c r="I134" s="88"/>
      <c r="J134" s="22" t="s">
        <v>20</v>
      </c>
      <c r="K134" s="88" t="s">
        <v>21</v>
      </c>
      <c r="L134" s="77" t="s">
        <v>216</v>
      </c>
      <c r="M134" s="151" t="s">
        <v>247</v>
      </c>
    </row>
    <row r="135" spans="1:13" ht="60" customHeight="1">
      <c r="A135" s="76"/>
      <c r="B135" s="85"/>
      <c r="C135" s="88"/>
      <c r="D135" s="77"/>
      <c r="E135" s="104"/>
      <c r="F135" s="112"/>
      <c r="G135" s="104"/>
      <c r="H135" s="104"/>
      <c r="I135" s="88"/>
      <c r="J135" s="22" t="s">
        <v>248</v>
      </c>
      <c r="K135" s="88"/>
      <c r="L135" s="77"/>
      <c r="M135" s="151"/>
    </row>
    <row r="136" spans="1:13" ht="60" customHeight="1">
      <c r="A136" s="77">
        <v>33</v>
      </c>
      <c r="B136" s="77" t="s">
        <v>249</v>
      </c>
      <c r="C136" s="77">
        <v>733</v>
      </c>
      <c r="D136" s="77" t="s">
        <v>250</v>
      </c>
      <c r="E136" s="77" t="s">
        <v>17</v>
      </c>
      <c r="F136" s="77" t="s">
        <v>18</v>
      </c>
      <c r="G136" s="77">
        <v>10</v>
      </c>
      <c r="H136" s="77" t="s">
        <v>19</v>
      </c>
      <c r="I136" s="88"/>
      <c r="J136" s="22" t="s">
        <v>251</v>
      </c>
      <c r="K136" s="88" t="s">
        <v>251</v>
      </c>
      <c r="L136" s="77" t="s">
        <v>252</v>
      </c>
      <c r="M136" s="77" t="s">
        <v>253</v>
      </c>
    </row>
    <row r="137" spans="1:13" ht="60" customHeight="1">
      <c r="A137" s="77"/>
      <c r="B137" s="77"/>
      <c r="C137" s="77"/>
      <c r="D137" s="77"/>
      <c r="E137" s="77"/>
      <c r="F137" s="77"/>
      <c r="G137" s="77"/>
      <c r="H137" s="77"/>
      <c r="I137" s="88"/>
      <c r="J137" s="22" t="s">
        <v>254</v>
      </c>
      <c r="K137" s="88"/>
      <c r="L137" s="77"/>
      <c r="M137" s="77"/>
    </row>
    <row r="138" spans="1:13" ht="60" customHeight="1">
      <c r="A138" s="77"/>
      <c r="B138" s="77"/>
      <c r="C138" s="77"/>
      <c r="D138" s="77"/>
      <c r="E138" s="77"/>
      <c r="F138" s="77"/>
      <c r="G138" s="77"/>
      <c r="H138" s="77"/>
      <c r="I138" s="88"/>
      <c r="J138" s="22" t="s">
        <v>255</v>
      </c>
      <c r="K138" s="88"/>
      <c r="L138" s="77"/>
      <c r="M138" s="77"/>
    </row>
    <row r="139" spans="1:13" ht="60" customHeight="1">
      <c r="A139" s="77"/>
      <c r="B139" s="77"/>
      <c r="C139" s="77"/>
      <c r="D139" s="77"/>
      <c r="E139" s="77"/>
      <c r="F139" s="77"/>
      <c r="G139" s="77"/>
      <c r="H139" s="77"/>
      <c r="I139" s="88"/>
      <c r="J139" s="22" t="s">
        <v>256</v>
      </c>
      <c r="K139" s="88"/>
      <c r="L139" s="77"/>
      <c r="M139" s="77"/>
    </row>
    <row r="140" spans="1:13" ht="60" customHeight="1">
      <c r="A140" s="77"/>
      <c r="B140" s="77"/>
      <c r="C140" s="77"/>
      <c r="D140" s="77"/>
      <c r="E140" s="77"/>
      <c r="F140" s="77"/>
      <c r="G140" s="77"/>
      <c r="H140" s="77"/>
      <c r="I140" s="88"/>
      <c r="J140" s="22" t="s">
        <v>257</v>
      </c>
      <c r="K140" s="88"/>
      <c r="L140" s="77"/>
      <c r="M140" s="77"/>
    </row>
    <row r="141" spans="1:13" ht="60" customHeight="1">
      <c r="A141" s="77"/>
      <c r="B141" s="77"/>
      <c r="C141" s="77"/>
      <c r="D141" s="77"/>
      <c r="E141" s="77"/>
      <c r="F141" s="77"/>
      <c r="G141" s="77"/>
      <c r="H141" s="77"/>
      <c r="I141" s="88"/>
      <c r="J141" s="22" t="s">
        <v>258</v>
      </c>
      <c r="K141" s="88"/>
      <c r="L141" s="77"/>
      <c r="M141" s="77"/>
    </row>
    <row r="142" spans="1:13" ht="60" customHeight="1">
      <c r="A142" s="77"/>
      <c r="B142" s="77"/>
      <c r="C142" s="77"/>
      <c r="D142" s="77"/>
      <c r="E142" s="77"/>
      <c r="F142" s="77"/>
      <c r="G142" s="77"/>
      <c r="H142" s="77"/>
      <c r="I142" s="88"/>
      <c r="J142" s="22" t="s">
        <v>259</v>
      </c>
      <c r="K142" s="88"/>
      <c r="L142" s="77"/>
      <c r="M142" s="77"/>
    </row>
    <row r="143" spans="1:13" ht="60" customHeight="1">
      <c r="A143" s="77"/>
      <c r="B143" s="77"/>
      <c r="C143" s="77"/>
      <c r="D143" s="77"/>
      <c r="E143" s="77"/>
      <c r="F143" s="77"/>
      <c r="G143" s="77"/>
      <c r="H143" s="77"/>
      <c r="I143" s="88"/>
      <c r="J143" s="22" t="s">
        <v>260</v>
      </c>
      <c r="K143" s="88"/>
      <c r="L143" s="77"/>
      <c r="M143" s="77"/>
    </row>
    <row r="144" spans="1:7" ht="13.5">
      <c r="A144" s="78"/>
      <c r="G144" s="5" t="s">
        <v>261</v>
      </c>
    </row>
    <row r="145" spans="1:7" ht="20.25">
      <c r="A145" s="79"/>
      <c r="G145" s="56">
        <f>SUM(G4:G136)</f>
        <v>178</v>
      </c>
    </row>
    <row r="146" ht="13.5">
      <c r="A146" s="79"/>
    </row>
    <row r="147" ht="13.5">
      <c r="A147" s="79"/>
    </row>
    <row r="148" ht="13.5">
      <c r="A148" s="79"/>
    </row>
    <row r="149" ht="13.5">
      <c r="A149" s="79"/>
    </row>
    <row r="150" ht="13.5">
      <c r="A150" s="79"/>
    </row>
    <row r="151" ht="13.5">
      <c r="A151" s="79"/>
    </row>
    <row r="152" ht="13.5">
      <c r="A152" s="80"/>
    </row>
    <row r="153" ht="13.5">
      <c r="A153" s="79"/>
    </row>
    <row r="154" ht="13.5">
      <c r="A154" s="79"/>
    </row>
    <row r="155" ht="13.5">
      <c r="A155" s="79"/>
    </row>
    <row r="156" ht="13.5">
      <c r="A156" s="79"/>
    </row>
  </sheetData>
  <sheetProtection/>
  <mergeCells count="372">
    <mergeCell ref="M128:M131"/>
    <mergeCell ref="M132:M133"/>
    <mergeCell ref="M134:M135"/>
    <mergeCell ref="M136:M143"/>
    <mergeCell ref="M104:M107"/>
    <mergeCell ref="M108:M111"/>
    <mergeCell ref="M112:M115"/>
    <mergeCell ref="M116:M119"/>
    <mergeCell ref="M120:M124"/>
    <mergeCell ref="M126:M127"/>
    <mergeCell ref="M74:M76"/>
    <mergeCell ref="M77:M80"/>
    <mergeCell ref="M83:M86"/>
    <mergeCell ref="M90:M92"/>
    <mergeCell ref="M93:M97"/>
    <mergeCell ref="M100:M103"/>
    <mergeCell ref="M48:M50"/>
    <mergeCell ref="M53:M56"/>
    <mergeCell ref="M57:M58"/>
    <mergeCell ref="M59:M62"/>
    <mergeCell ref="M64:M68"/>
    <mergeCell ref="M72:M73"/>
    <mergeCell ref="M17:M19"/>
    <mergeCell ref="M20:M21"/>
    <mergeCell ref="M25:M26"/>
    <mergeCell ref="M29:M31"/>
    <mergeCell ref="M32:M34"/>
    <mergeCell ref="M41:M43"/>
    <mergeCell ref="L126:L127"/>
    <mergeCell ref="L128:L131"/>
    <mergeCell ref="L132:L133"/>
    <mergeCell ref="L134:L135"/>
    <mergeCell ref="L136:L143"/>
    <mergeCell ref="M2:M3"/>
    <mergeCell ref="M5:M7"/>
    <mergeCell ref="M8:M9"/>
    <mergeCell ref="M10:M12"/>
    <mergeCell ref="M14:M16"/>
    <mergeCell ref="L100:L103"/>
    <mergeCell ref="L104:L107"/>
    <mergeCell ref="L108:L111"/>
    <mergeCell ref="L112:L115"/>
    <mergeCell ref="L116:L119"/>
    <mergeCell ref="L120:L124"/>
    <mergeCell ref="L74:L76"/>
    <mergeCell ref="L77:L80"/>
    <mergeCell ref="L83:L86"/>
    <mergeCell ref="L90:L92"/>
    <mergeCell ref="L93:L97"/>
    <mergeCell ref="L98:L99"/>
    <mergeCell ref="L48:L50"/>
    <mergeCell ref="L53:L56"/>
    <mergeCell ref="L57:L58"/>
    <mergeCell ref="L59:L62"/>
    <mergeCell ref="L64:L68"/>
    <mergeCell ref="L72:L73"/>
    <mergeCell ref="L17:L19"/>
    <mergeCell ref="L20:L21"/>
    <mergeCell ref="L25:L26"/>
    <mergeCell ref="L29:L31"/>
    <mergeCell ref="L32:L34"/>
    <mergeCell ref="L41:L43"/>
    <mergeCell ref="K122:K124"/>
    <mergeCell ref="K130:K131"/>
    <mergeCell ref="K132:K133"/>
    <mergeCell ref="K134:K135"/>
    <mergeCell ref="K136:K143"/>
    <mergeCell ref="L2:L3"/>
    <mergeCell ref="L5:L7"/>
    <mergeCell ref="L8:L9"/>
    <mergeCell ref="L10:L12"/>
    <mergeCell ref="L14:L16"/>
    <mergeCell ref="K98:K99"/>
    <mergeCell ref="K101:K103"/>
    <mergeCell ref="K105:K107"/>
    <mergeCell ref="K109:K111"/>
    <mergeCell ref="K113:K115"/>
    <mergeCell ref="K117:K119"/>
    <mergeCell ref="K60:K62"/>
    <mergeCell ref="K64:K68"/>
    <mergeCell ref="K72:K73"/>
    <mergeCell ref="K74:K76"/>
    <mergeCell ref="K77:K80"/>
    <mergeCell ref="K83:K86"/>
    <mergeCell ref="K29:K31"/>
    <mergeCell ref="K32:K34"/>
    <mergeCell ref="K41:K43"/>
    <mergeCell ref="K48:K50"/>
    <mergeCell ref="K53:K56"/>
    <mergeCell ref="K57:K58"/>
    <mergeCell ref="I132:I133"/>
    <mergeCell ref="I134:I135"/>
    <mergeCell ref="I136:I143"/>
    <mergeCell ref="K5:K7"/>
    <mergeCell ref="K8:K9"/>
    <mergeCell ref="K10:K12"/>
    <mergeCell ref="K14:K16"/>
    <mergeCell ref="K17:K19"/>
    <mergeCell ref="K20:K22"/>
    <mergeCell ref="K25:K26"/>
    <mergeCell ref="I108:I111"/>
    <mergeCell ref="I112:I115"/>
    <mergeCell ref="I116:I119"/>
    <mergeCell ref="I120:I124"/>
    <mergeCell ref="I126:I127"/>
    <mergeCell ref="I128:I131"/>
    <mergeCell ref="I83:I86"/>
    <mergeCell ref="I90:I92"/>
    <mergeCell ref="I93:I97"/>
    <mergeCell ref="I98:I99"/>
    <mergeCell ref="I100:I103"/>
    <mergeCell ref="I104:I107"/>
    <mergeCell ref="I57:I58"/>
    <mergeCell ref="I60:I62"/>
    <mergeCell ref="I64:I68"/>
    <mergeCell ref="I72:I73"/>
    <mergeCell ref="I74:I76"/>
    <mergeCell ref="I77:I80"/>
    <mergeCell ref="I20:I22"/>
    <mergeCell ref="I25:I26"/>
    <mergeCell ref="I29:I31"/>
    <mergeCell ref="I32:I34"/>
    <mergeCell ref="I42:I43"/>
    <mergeCell ref="I53:I56"/>
    <mergeCell ref="H126:H127"/>
    <mergeCell ref="H128:H131"/>
    <mergeCell ref="H132:H133"/>
    <mergeCell ref="H134:H135"/>
    <mergeCell ref="H136:H143"/>
    <mergeCell ref="I5:I7"/>
    <mergeCell ref="I8:I9"/>
    <mergeCell ref="I10:I12"/>
    <mergeCell ref="I14:I16"/>
    <mergeCell ref="I17:I19"/>
    <mergeCell ref="H100:H103"/>
    <mergeCell ref="H104:H107"/>
    <mergeCell ref="H108:H111"/>
    <mergeCell ref="H112:H115"/>
    <mergeCell ref="H116:H119"/>
    <mergeCell ref="H120:H124"/>
    <mergeCell ref="H74:H76"/>
    <mergeCell ref="H77:H80"/>
    <mergeCell ref="H83:H86"/>
    <mergeCell ref="H90:H92"/>
    <mergeCell ref="H93:H97"/>
    <mergeCell ref="H98:H99"/>
    <mergeCell ref="H48:H50"/>
    <mergeCell ref="H53:H56"/>
    <mergeCell ref="H57:H58"/>
    <mergeCell ref="H59:H62"/>
    <mergeCell ref="H64:H68"/>
    <mergeCell ref="H72:H73"/>
    <mergeCell ref="H17:H19"/>
    <mergeCell ref="H20:H22"/>
    <mergeCell ref="H25:H26"/>
    <mergeCell ref="H29:H31"/>
    <mergeCell ref="H32:H34"/>
    <mergeCell ref="H41:H43"/>
    <mergeCell ref="G126:G127"/>
    <mergeCell ref="G128:G131"/>
    <mergeCell ref="G132:G133"/>
    <mergeCell ref="G134:G135"/>
    <mergeCell ref="G136:G143"/>
    <mergeCell ref="H2:H3"/>
    <mergeCell ref="H5:H7"/>
    <mergeCell ref="H8:H9"/>
    <mergeCell ref="H10:H12"/>
    <mergeCell ref="H14:H16"/>
    <mergeCell ref="G100:G103"/>
    <mergeCell ref="G104:G107"/>
    <mergeCell ref="G108:G111"/>
    <mergeCell ref="G112:G115"/>
    <mergeCell ref="G116:G119"/>
    <mergeCell ref="G120:G124"/>
    <mergeCell ref="G74:G76"/>
    <mergeCell ref="G77:G80"/>
    <mergeCell ref="G83:G86"/>
    <mergeCell ref="G90:G92"/>
    <mergeCell ref="G93:G97"/>
    <mergeCell ref="G98:G99"/>
    <mergeCell ref="G48:G50"/>
    <mergeCell ref="G53:G56"/>
    <mergeCell ref="G57:G58"/>
    <mergeCell ref="G59:G62"/>
    <mergeCell ref="G64:G68"/>
    <mergeCell ref="G72:G73"/>
    <mergeCell ref="G17:G19"/>
    <mergeCell ref="G20:G22"/>
    <mergeCell ref="G25:G26"/>
    <mergeCell ref="G29:G31"/>
    <mergeCell ref="G32:G34"/>
    <mergeCell ref="G41:G43"/>
    <mergeCell ref="F126:F127"/>
    <mergeCell ref="F128:F131"/>
    <mergeCell ref="F132:F133"/>
    <mergeCell ref="F134:F135"/>
    <mergeCell ref="F136:F143"/>
    <mergeCell ref="G2:G3"/>
    <mergeCell ref="G5:G7"/>
    <mergeCell ref="G8:G9"/>
    <mergeCell ref="G10:G12"/>
    <mergeCell ref="G14:G16"/>
    <mergeCell ref="F100:F103"/>
    <mergeCell ref="F104:F107"/>
    <mergeCell ref="F108:F111"/>
    <mergeCell ref="F112:F115"/>
    <mergeCell ref="F116:F119"/>
    <mergeCell ref="F120:F124"/>
    <mergeCell ref="F74:F76"/>
    <mergeCell ref="F77:F80"/>
    <mergeCell ref="F83:F86"/>
    <mergeCell ref="F90:F92"/>
    <mergeCell ref="F93:F97"/>
    <mergeCell ref="F98:F99"/>
    <mergeCell ref="F48:F50"/>
    <mergeCell ref="F53:F56"/>
    <mergeCell ref="F57:F58"/>
    <mergeCell ref="F59:F62"/>
    <mergeCell ref="F64:F68"/>
    <mergeCell ref="F72:F73"/>
    <mergeCell ref="F17:F19"/>
    <mergeCell ref="F20:F22"/>
    <mergeCell ref="F25:F26"/>
    <mergeCell ref="F29:F31"/>
    <mergeCell ref="F32:F34"/>
    <mergeCell ref="F41:F43"/>
    <mergeCell ref="E126:E127"/>
    <mergeCell ref="E128:E131"/>
    <mergeCell ref="E132:E133"/>
    <mergeCell ref="E134:E135"/>
    <mergeCell ref="E136:E143"/>
    <mergeCell ref="F2:F3"/>
    <mergeCell ref="F5:F7"/>
    <mergeCell ref="F8:F9"/>
    <mergeCell ref="F10:F12"/>
    <mergeCell ref="F14:F16"/>
    <mergeCell ref="E100:E103"/>
    <mergeCell ref="E104:E107"/>
    <mergeCell ref="E108:E111"/>
    <mergeCell ref="E112:E115"/>
    <mergeCell ref="E116:E119"/>
    <mergeCell ref="E120:E124"/>
    <mergeCell ref="E74:E76"/>
    <mergeCell ref="E77:E80"/>
    <mergeCell ref="E83:E86"/>
    <mergeCell ref="E90:E92"/>
    <mergeCell ref="E93:E97"/>
    <mergeCell ref="E98:E99"/>
    <mergeCell ref="E48:E50"/>
    <mergeCell ref="E53:E56"/>
    <mergeCell ref="E57:E58"/>
    <mergeCell ref="E59:E62"/>
    <mergeCell ref="E64:E68"/>
    <mergeCell ref="E72:E73"/>
    <mergeCell ref="E17:E19"/>
    <mergeCell ref="E20:E22"/>
    <mergeCell ref="E25:E26"/>
    <mergeCell ref="E29:E31"/>
    <mergeCell ref="E32:E34"/>
    <mergeCell ref="E41:E43"/>
    <mergeCell ref="D126:D127"/>
    <mergeCell ref="D128:D131"/>
    <mergeCell ref="D132:D133"/>
    <mergeCell ref="D134:D135"/>
    <mergeCell ref="D136:D143"/>
    <mergeCell ref="E2:E3"/>
    <mergeCell ref="E5:E7"/>
    <mergeCell ref="E8:E9"/>
    <mergeCell ref="E10:E12"/>
    <mergeCell ref="E14:E16"/>
    <mergeCell ref="D100:D103"/>
    <mergeCell ref="D104:D107"/>
    <mergeCell ref="D108:D111"/>
    <mergeCell ref="D112:D115"/>
    <mergeCell ref="D116:D119"/>
    <mergeCell ref="D120:D124"/>
    <mergeCell ref="D74:D76"/>
    <mergeCell ref="D77:D80"/>
    <mergeCell ref="D83:D86"/>
    <mergeCell ref="D90:D92"/>
    <mergeCell ref="D93:D97"/>
    <mergeCell ref="D98:D99"/>
    <mergeCell ref="D48:D50"/>
    <mergeCell ref="D53:D56"/>
    <mergeCell ref="D57:D58"/>
    <mergeCell ref="D59:D62"/>
    <mergeCell ref="D64:D68"/>
    <mergeCell ref="D72:D73"/>
    <mergeCell ref="D17:D19"/>
    <mergeCell ref="D20:D22"/>
    <mergeCell ref="D25:D26"/>
    <mergeCell ref="D29:D31"/>
    <mergeCell ref="D32:D34"/>
    <mergeCell ref="D41:D43"/>
    <mergeCell ref="C63:C68"/>
    <mergeCell ref="C71:C87"/>
    <mergeCell ref="C89:C103"/>
    <mergeCell ref="C104:C135"/>
    <mergeCell ref="C136:C143"/>
    <mergeCell ref="D2:D3"/>
    <mergeCell ref="D5:D7"/>
    <mergeCell ref="D8:D9"/>
    <mergeCell ref="D10:D12"/>
    <mergeCell ref="D14:D16"/>
    <mergeCell ref="C45:C47"/>
    <mergeCell ref="C48:C50"/>
    <mergeCell ref="C51:C52"/>
    <mergeCell ref="C53:C56"/>
    <mergeCell ref="C57:C58"/>
    <mergeCell ref="C59:C62"/>
    <mergeCell ref="C20:C22"/>
    <mergeCell ref="C25:C26"/>
    <mergeCell ref="C29:C31"/>
    <mergeCell ref="C32:C34"/>
    <mergeCell ref="C35:C39"/>
    <mergeCell ref="C41:C43"/>
    <mergeCell ref="B71:B87"/>
    <mergeCell ref="B89:B103"/>
    <mergeCell ref="B104:B135"/>
    <mergeCell ref="B136:B143"/>
    <mergeCell ref="C2:C3"/>
    <mergeCell ref="C5:C7"/>
    <mergeCell ref="C8:C9"/>
    <mergeCell ref="C10:C12"/>
    <mergeCell ref="C14:C16"/>
    <mergeCell ref="C17:C19"/>
    <mergeCell ref="B48:B50"/>
    <mergeCell ref="B51:B52"/>
    <mergeCell ref="B53:B56"/>
    <mergeCell ref="B57:B58"/>
    <mergeCell ref="B59:B62"/>
    <mergeCell ref="B63:B68"/>
    <mergeCell ref="B25:B26"/>
    <mergeCell ref="B29:B31"/>
    <mergeCell ref="B32:B34"/>
    <mergeCell ref="B35:B39"/>
    <mergeCell ref="B41:B43"/>
    <mergeCell ref="B45:B47"/>
    <mergeCell ref="A136:A143"/>
    <mergeCell ref="A144:A151"/>
    <mergeCell ref="A152:A156"/>
    <mergeCell ref="B2:B3"/>
    <mergeCell ref="B5:B7"/>
    <mergeCell ref="B8:B9"/>
    <mergeCell ref="B10:B12"/>
    <mergeCell ref="B14:B16"/>
    <mergeCell ref="B17:B19"/>
    <mergeCell ref="B20:B22"/>
    <mergeCell ref="A57:A58"/>
    <mergeCell ref="A59:A62"/>
    <mergeCell ref="A63:A68"/>
    <mergeCell ref="A71:A87"/>
    <mergeCell ref="A89:A103"/>
    <mergeCell ref="A104:A135"/>
    <mergeCell ref="A35:A39"/>
    <mergeCell ref="A41:A43"/>
    <mergeCell ref="A45:A47"/>
    <mergeCell ref="A48:A50"/>
    <mergeCell ref="A51:A52"/>
    <mergeCell ref="A53:A56"/>
    <mergeCell ref="A14:A16"/>
    <mergeCell ref="A17:A19"/>
    <mergeCell ref="A20:A22"/>
    <mergeCell ref="A25:A26"/>
    <mergeCell ref="A29:A31"/>
    <mergeCell ref="A32:A34"/>
    <mergeCell ref="A1:M1"/>
    <mergeCell ref="I2:K2"/>
    <mergeCell ref="A2:A3"/>
    <mergeCell ref="A5:A7"/>
    <mergeCell ref="A8:A9"/>
    <mergeCell ref="A10:A12"/>
  </mergeCells>
  <dataValidations count="1">
    <dataValidation allowBlank="1" showInputMessage="1" showErrorMessage="1" sqref="I1:I62 I63:I73 I74:I77 I81:I65536 J1:J62 J63:J73 J74:J65536 K1:K62 K63:K73 K74:K77 K81:K65536"/>
  </dataValidations>
  <printOptions horizontalCentered="1"/>
  <pageMargins left="0.59" right="0.59" top="1.1" bottom="0.79" header="0.31" footer="0.31"/>
  <pageSetup fitToHeight="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Zeros="0" zoomScalePageLayoutView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1</v>
      </c>
      <c r="B1" s="1" t="s">
        <v>12</v>
      </c>
      <c r="C1" s="1" t="s">
        <v>13</v>
      </c>
      <c r="D1" s="1" t="s">
        <v>14</v>
      </c>
      <c r="E1" s="1" t="s">
        <v>262</v>
      </c>
      <c r="F1" s="1" t="s">
        <v>263</v>
      </c>
      <c r="G1" s="1" t="s">
        <v>264</v>
      </c>
    </row>
    <row r="2" spans="1:7" ht="13.5">
      <c r="A2" s="2">
        <f>'职位表'!A4</f>
        <v>1</v>
      </c>
      <c r="B2" s="2">
        <f>'职位表'!I4</f>
        <v>0</v>
      </c>
      <c r="C2" s="2" t="str">
        <f>'职位表'!J4</f>
        <v>计算机及相关专业（一级学科）</v>
      </c>
      <c r="D2" s="2" t="str">
        <f>'职位表'!K4</f>
        <v>计算机科学与技术（一级学科）</v>
      </c>
      <c r="E2" s="1" t="e">
        <f>IF(SUMPRODUCT((#REF!=B2)*(#REF!))&gt;0,"符合","不符合")</f>
        <v>#REF!</v>
      </c>
      <c r="F2" s="1" t="e">
        <f>IF(SUMPRODUCT((#REF!=C2)*(#REF!))&gt;0,"符合","不符合")</f>
        <v>#REF!</v>
      </c>
      <c r="G2" s="1" t="e">
        <f>IF(SUMPRODUCT((#REF!=D2)*(#REF!))&gt;0,"符合","不符合")</f>
        <v>#REF!</v>
      </c>
    </row>
    <row r="3" spans="1:7" ht="13.5">
      <c r="A3" s="2">
        <f>'职位表'!A5</f>
        <v>2</v>
      </c>
      <c r="B3" s="2">
        <f>'职位表'!I5</f>
        <v>0</v>
      </c>
      <c r="C3" s="2" t="str">
        <f>'职位表'!J5</f>
        <v>经济学类（一级学科）</v>
      </c>
      <c r="D3" s="2" t="str">
        <f>'职位表'!K5</f>
        <v>经济学（学科门类）</v>
      </c>
      <c r="E3" s="1" t="e">
        <f>IF(SUMPRODUCT((#REF!=B3)*(#REF!))&gt;0,"符合","不符合")</f>
        <v>#REF!</v>
      </c>
      <c r="F3" s="1" t="e">
        <f>IF(SUMPRODUCT((#REF!=C3)*(#REF!))&gt;0,"符合","不符合")</f>
        <v>#REF!</v>
      </c>
      <c r="G3" s="1" t="e">
        <f>IF(SUMPRODUCT((#REF!=D3)*(#REF!))&gt;0,"符合","不符合")</f>
        <v>#REF!</v>
      </c>
    </row>
    <row r="4" spans="1:7" ht="13.5">
      <c r="A4" s="2">
        <f>'职位表'!A6</f>
        <v>0</v>
      </c>
      <c r="B4" s="2">
        <f>'职位表'!I6</f>
        <v>0</v>
      </c>
      <c r="C4" s="2" t="str">
        <f>'职位表'!J6</f>
        <v>财政学类（一级学科）</v>
      </c>
      <c r="D4" s="2">
        <f>'职位表'!K6</f>
        <v>0</v>
      </c>
      <c r="E4" s="1" t="e">
        <f>IF(SUMPRODUCT((#REF!=B4)*(#REF!))&gt;0,"符合","不符合")</f>
        <v>#REF!</v>
      </c>
      <c r="F4" s="1" t="e">
        <f>IF(SUMPRODUCT((#REF!=C4)*(#REF!))&gt;0,"符合","不符合")</f>
        <v>#REF!</v>
      </c>
      <c r="G4" s="1" t="e">
        <f>IF(SUMPRODUCT((#REF!=D4)*(#REF!))&gt;0,"符合","不符合")</f>
        <v>#REF!</v>
      </c>
    </row>
    <row r="5" spans="1:7" ht="13.5">
      <c r="A5" s="2">
        <f>'职位表'!A7</f>
        <v>0</v>
      </c>
      <c r="B5" s="2">
        <f>'职位表'!I7</f>
        <v>0</v>
      </c>
      <c r="C5" s="2" t="str">
        <f>'职位表'!J7</f>
        <v>金融学类（一级学科）</v>
      </c>
      <c r="D5" s="2">
        <f>'职位表'!K7</f>
        <v>0</v>
      </c>
      <c r="E5" s="1" t="e">
        <f>IF(SUMPRODUCT((#REF!=B5)*(#REF!))&gt;0,"符合","不符合")</f>
        <v>#REF!</v>
      </c>
      <c r="F5" s="1" t="e">
        <f>IF(SUMPRODUCT((#REF!=C5)*(#REF!))&gt;0,"符合","不符合")</f>
        <v>#REF!</v>
      </c>
      <c r="G5" s="1" t="e">
        <f>IF(SUMPRODUCT((#REF!=D5)*(#REF!))&gt;0,"符合","不符合")</f>
        <v>#REF!</v>
      </c>
    </row>
    <row r="6" spans="1:7" ht="13.5">
      <c r="A6" s="2">
        <f>'职位表'!A8</f>
        <v>3</v>
      </c>
      <c r="B6" s="2">
        <f>'职位表'!I8</f>
        <v>0</v>
      </c>
      <c r="C6" s="2" t="str">
        <f>'职位表'!J8</f>
        <v>管理科学与工程类（一级学科）</v>
      </c>
      <c r="D6" s="2" t="str">
        <f>'职位表'!K8</f>
        <v>管理学（学科门类）</v>
      </c>
      <c r="E6" s="1" t="e">
        <f>IF(SUMPRODUCT((#REF!=B6)*(#REF!))&gt;0,"符合","不符合")</f>
        <v>#REF!</v>
      </c>
      <c r="F6" s="1" t="e">
        <f>IF(SUMPRODUCT((#REF!=C6)*(#REF!))&gt;0,"符合","不符合")</f>
        <v>#REF!</v>
      </c>
      <c r="G6" s="1" t="e">
        <f>IF(SUMPRODUCT((#REF!=D6)*(#REF!))&gt;0,"符合","不符合")</f>
        <v>#REF!</v>
      </c>
    </row>
    <row r="7" spans="1:7" ht="13.5">
      <c r="A7" s="2">
        <f>'职位表'!A9</f>
        <v>0</v>
      </c>
      <c r="B7" s="2">
        <f>'职位表'!I9</f>
        <v>0</v>
      </c>
      <c r="C7" s="2" t="str">
        <f>'职位表'!J9</f>
        <v>公共管理类（一级学科）</v>
      </c>
      <c r="D7" s="2">
        <f>'职位表'!K9</f>
        <v>0</v>
      </c>
      <c r="E7" s="1" t="e">
        <f>IF(SUMPRODUCT((#REF!=B7)*(#REF!))&gt;0,"符合","不符合")</f>
        <v>#REF!</v>
      </c>
      <c r="F7" s="1" t="e">
        <f>IF(SUMPRODUCT((#REF!=C7)*(#REF!))&gt;0,"符合","不符合")</f>
        <v>#REF!</v>
      </c>
      <c r="G7" s="1" t="e">
        <f>IF(SUMPRODUCT((#REF!=D7)*(#REF!))&gt;0,"符合","不符合")</f>
        <v>#REF!</v>
      </c>
    </row>
    <row r="8" spans="1:7" ht="13.5">
      <c r="A8" s="2">
        <f>'职位表'!A10</f>
        <v>4</v>
      </c>
      <c r="B8" s="2">
        <f>'职位表'!I10</f>
        <v>0</v>
      </c>
      <c r="C8" s="2" t="str">
        <f>'职位表'!J10</f>
        <v>金融学（二级学科）</v>
      </c>
      <c r="D8" s="2" t="str">
        <f>'职位表'!K10</f>
        <v>金融学（二级学科）</v>
      </c>
      <c r="E8" s="1" t="e">
        <f>IF(SUMPRODUCT((#REF!=B8)*(#REF!))&gt;0,"符合","不符合")</f>
        <v>#REF!</v>
      </c>
      <c r="F8" s="1" t="e">
        <f>IF(SUMPRODUCT((#REF!=C8)*(#REF!))&gt;0,"符合","不符合")</f>
        <v>#REF!</v>
      </c>
      <c r="G8" s="1" t="e">
        <f>IF(SUMPRODUCT((#REF!=D8)*(#REF!))&gt;0,"符合","不符合")</f>
        <v>#REF!</v>
      </c>
    </row>
    <row r="9" spans="1:7" ht="13.5">
      <c r="A9" s="2">
        <f>'职位表'!A11</f>
        <v>0</v>
      </c>
      <c r="B9" s="2">
        <f>'职位表'!I11</f>
        <v>0</v>
      </c>
      <c r="C9" s="2" t="str">
        <f>'职位表'!J11</f>
        <v>土地资源管理（二级学科）</v>
      </c>
      <c r="D9" s="2">
        <f>'职位表'!K11</f>
        <v>0</v>
      </c>
      <c r="E9" s="1" t="e">
        <f>IF(SUMPRODUCT((#REF!=B9)*(#REF!))&gt;0,"符合","不符合")</f>
        <v>#REF!</v>
      </c>
      <c r="F9" s="1" t="e">
        <f>IF(SUMPRODUCT((#REF!=C9)*(#REF!))&gt;0,"符合","不符合")</f>
        <v>#REF!</v>
      </c>
      <c r="G9" s="1" t="e">
        <f>IF(SUMPRODUCT((#REF!=D9)*(#REF!))&gt;0,"符合","不符合")</f>
        <v>#REF!</v>
      </c>
    </row>
    <row r="10" spans="1:7" ht="13.5">
      <c r="A10" s="2">
        <f>'职位表'!A12</f>
        <v>0</v>
      </c>
      <c r="B10" s="2">
        <f>'职位表'!I12</f>
        <v>0</v>
      </c>
      <c r="C10" s="2" t="str">
        <f>'职位表'!J12</f>
        <v>统计学（二级学科）</v>
      </c>
      <c r="D10" s="2">
        <f>'职位表'!K12</f>
        <v>0</v>
      </c>
      <c r="E10" s="1" t="e">
        <f>IF(SUMPRODUCT((#REF!=B10)*(#REF!))&gt;0,"符合","不符合")</f>
        <v>#REF!</v>
      </c>
      <c r="F10" s="1" t="e">
        <f>IF(SUMPRODUCT((#REF!=C10)*(#REF!))&gt;0,"符合","不符合")</f>
        <v>#REF!</v>
      </c>
      <c r="G10" s="1" t="e">
        <f>IF(SUMPRODUCT((#REF!=D10)*(#REF!))&gt;0,"符合","不符合")</f>
        <v>#REF!</v>
      </c>
    </row>
    <row r="11" spans="1:7" ht="13.5">
      <c r="A11" s="2">
        <f>'职位表'!A13</f>
        <v>5</v>
      </c>
      <c r="B11" s="2">
        <f>'职位表'!I13</f>
        <v>0</v>
      </c>
      <c r="C11" s="2" t="str">
        <f>'职位表'!J13</f>
        <v>工商管理类（一级学科）</v>
      </c>
      <c r="D11" s="2" t="str">
        <f>'职位表'!K13</f>
        <v>工商管理（一级学科）</v>
      </c>
      <c r="E11" s="1" t="e">
        <f>IF(SUMPRODUCT((#REF!=B11)*(#REF!))&gt;0,"符合","不符合")</f>
        <v>#REF!</v>
      </c>
      <c r="F11" s="1" t="e">
        <f>IF(SUMPRODUCT((#REF!=C11)*(#REF!))&gt;0,"符合","不符合")</f>
        <v>#REF!</v>
      </c>
      <c r="G11" s="1" t="e">
        <f>IF(SUMPRODUCT((#REF!=D11)*(#REF!))&gt;0,"符合","不符合")</f>
        <v>#REF!</v>
      </c>
    </row>
    <row r="12" spans="1:7" ht="13.5">
      <c r="A12" s="2">
        <f>'职位表'!A14</f>
        <v>6</v>
      </c>
      <c r="B12" s="2">
        <f>'职位表'!I14</f>
        <v>0</v>
      </c>
      <c r="C12" s="2" t="str">
        <f>'职位表'!J14</f>
        <v>土木工程（二级学科）</v>
      </c>
      <c r="D12" s="2" t="str">
        <f>'职位表'!K14</f>
        <v>水利工程（一级学科）</v>
      </c>
      <c r="E12" s="1" t="e">
        <f>IF(SUMPRODUCT((#REF!=B12)*(#REF!))&gt;0,"符合","不符合")</f>
        <v>#REF!</v>
      </c>
      <c r="F12" s="1" t="e">
        <f>IF(SUMPRODUCT((#REF!=C12)*(#REF!))&gt;0,"符合","不符合")</f>
        <v>#REF!</v>
      </c>
      <c r="G12" s="1" t="e">
        <f>IF(SUMPRODUCT((#REF!=D12)*(#REF!))&gt;0,"符合","不符合")</f>
        <v>#REF!</v>
      </c>
    </row>
    <row r="13" spans="1:7" ht="13.5">
      <c r="A13" s="2">
        <f>'职位表'!A15</f>
        <v>0</v>
      </c>
      <c r="B13" s="2">
        <f>'职位表'!I15</f>
        <v>0</v>
      </c>
      <c r="C13" s="2" t="str">
        <f>'职位表'!J15</f>
        <v>电气工程及其自动化（二级学科）</v>
      </c>
      <c r="D13" s="2">
        <f>'职位表'!K15</f>
        <v>0</v>
      </c>
      <c r="E13" s="1" t="e">
        <f>IF(SUMPRODUCT((#REF!=B13)*(#REF!))&gt;0,"符合","不符合")</f>
        <v>#REF!</v>
      </c>
      <c r="F13" s="1" t="e">
        <f>IF(SUMPRODUCT((#REF!=C13)*(#REF!))&gt;0,"符合","不符合")</f>
        <v>#REF!</v>
      </c>
      <c r="G13" s="1" t="e">
        <f>IF(SUMPRODUCT((#REF!=D13)*(#REF!))&gt;0,"符合","不符合")</f>
        <v>#REF!</v>
      </c>
    </row>
    <row r="14" spans="1:7" ht="13.5">
      <c r="A14" s="2">
        <f>'职位表'!A16</f>
        <v>0</v>
      </c>
      <c r="B14" s="2">
        <f>'职位表'!I16</f>
        <v>0</v>
      </c>
      <c r="C14" s="2" t="str">
        <f>'职位表'!J16</f>
        <v>水利水电工程（二级学科）</v>
      </c>
      <c r="D14" s="2">
        <f>'职位表'!K16</f>
        <v>0</v>
      </c>
      <c r="E14" s="1" t="e">
        <f>IF(SUMPRODUCT((#REF!=B14)*(#REF!))&gt;0,"符合","不符合")</f>
        <v>#REF!</v>
      </c>
      <c r="F14" s="1" t="e">
        <f>IF(SUMPRODUCT((#REF!=C14)*(#REF!))&gt;0,"符合","不符合")</f>
        <v>#REF!</v>
      </c>
      <c r="G14" s="1" t="e">
        <f>IF(SUMPRODUCT((#REF!=D14)*(#REF!))&gt;0,"符合","不符合")</f>
        <v>#REF!</v>
      </c>
    </row>
    <row r="15" spans="1:7" ht="13.5">
      <c r="A15" s="2">
        <f>'职位表'!A17</f>
        <v>7</v>
      </c>
      <c r="B15" s="2">
        <f>'职位表'!I17</f>
        <v>0</v>
      </c>
      <c r="C15" s="2" t="str">
        <f>'职位表'!J17</f>
        <v>化学类（一级学科）</v>
      </c>
      <c r="D15" s="2" t="str">
        <f>'职位表'!K17</f>
        <v>化学（一级学科）</v>
      </c>
      <c r="E15" s="1" t="e">
        <f>IF(SUMPRODUCT((#REF!=B15)*(#REF!))&gt;0,"符合","不符合")</f>
        <v>#REF!</v>
      </c>
      <c r="F15" s="1" t="e">
        <f>IF(SUMPRODUCT((#REF!=C15)*(#REF!))&gt;0,"符合","不符合")</f>
        <v>#REF!</v>
      </c>
      <c r="G15" s="1" t="e">
        <f>IF(SUMPRODUCT((#REF!=D15)*(#REF!))&gt;0,"符合","不符合")</f>
        <v>#REF!</v>
      </c>
    </row>
    <row r="16" spans="1:7" ht="13.5">
      <c r="A16" s="2">
        <f>'职位表'!A18</f>
        <v>0</v>
      </c>
      <c r="B16" s="2">
        <f>'职位表'!I18</f>
        <v>0</v>
      </c>
      <c r="C16" s="2" t="str">
        <f>'职位表'!J18</f>
        <v>食品科学与工程（二级学科）</v>
      </c>
      <c r="D16" s="2">
        <f>'职位表'!K18</f>
        <v>0</v>
      </c>
      <c r="E16" s="1" t="e">
        <f>IF(SUMPRODUCT((#REF!=B16)*(#REF!))&gt;0,"符合","不符合")</f>
        <v>#REF!</v>
      </c>
      <c r="F16" s="1" t="e">
        <f>IF(SUMPRODUCT((#REF!=C16)*(#REF!))&gt;0,"符合","不符合")</f>
        <v>#REF!</v>
      </c>
      <c r="G16" s="1" t="e">
        <f>IF(SUMPRODUCT((#REF!=D16)*(#REF!))&gt;0,"符合","不符合")</f>
        <v>#REF!</v>
      </c>
    </row>
    <row r="17" spans="1:7" ht="13.5">
      <c r="A17" s="2">
        <f>'职位表'!A19</f>
        <v>0</v>
      </c>
      <c r="B17" s="2">
        <f>'职位表'!I19</f>
        <v>0</v>
      </c>
      <c r="C17" s="2" t="str">
        <f>'职位表'!J19</f>
        <v>食品质量与安全（二级学科）</v>
      </c>
      <c r="D17" s="2">
        <f>'职位表'!K19</f>
        <v>0</v>
      </c>
      <c r="E17" s="1" t="e">
        <f>IF(SUMPRODUCT((#REF!=B17)*(#REF!))&gt;0,"符合","不符合")</f>
        <v>#REF!</v>
      </c>
      <c r="F17" s="1" t="e">
        <f>IF(SUMPRODUCT((#REF!=C17)*(#REF!))&gt;0,"符合","不符合")</f>
        <v>#REF!</v>
      </c>
      <c r="G17" s="1" t="e">
        <f>IF(SUMPRODUCT((#REF!=D17)*(#REF!))&gt;0,"符合","不符合")</f>
        <v>#REF!</v>
      </c>
    </row>
    <row r="18" spans="1:7" ht="13.5">
      <c r="A18" s="2">
        <f>'职位表'!A20</f>
        <v>8</v>
      </c>
      <c r="B18" s="2">
        <f>'职位表'!I20</f>
        <v>0</v>
      </c>
      <c r="C18" s="2" t="str">
        <f>'职位表'!J20</f>
        <v>植物生产类（一级学科）</v>
      </c>
      <c r="D18" s="2" t="str">
        <f>'职位表'!K20</f>
        <v>植物保护（一级学科）</v>
      </c>
      <c r="E18" s="1" t="e">
        <f>IF(SUMPRODUCT((#REF!=B18)*(#REF!))&gt;0,"符合","不符合")</f>
        <v>#REF!</v>
      </c>
      <c r="F18" s="1" t="e">
        <f>IF(SUMPRODUCT((#REF!=C18)*(#REF!))&gt;0,"符合","不符合")</f>
        <v>#REF!</v>
      </c>
      <c r="G18" s="1" t="e">
        <f>IF(SUMPRODUCT((#REF!=D18)*(#REF!))&gt;0,"符合","不符合")</f>
        <v>#REF!</v>
      </c>
    </row>
    <row r="19" spans="1:7" ht="13.5">
      <c r="A19" s="2">
        <f>'职位表'!A21</f>
        <v>0</v>
      </c>
      <c r="B19" s="2">
        <f>'职位表'!I21</f>
        <v>0</v>
      </c>
      <c r="C19" s="2" t="str">
        <f>'职位表'!J21</f>
        <v>自然保护与环境生态类（一级学科）</v>
      </c>
      <c r="D19" s="2">
        <f>'职位表'!K21</f>
        <v>0</v>
      </c>
      <c r="E19" s="1" t="e">
        <f>IF(SUMPRODUCT((#REF!=B19)*(#REF!))&gt;0,"符合","不符合")</f>
        <v>#REF!</v>
      </c>
      <c r="F19" s="1" t="e">
        <f>IF(SUMPRODUCT((#REF!=C19)*(#REF!))&gt;0,"符合","不符合")</f>
        <v>#REF!</v>
      </c>
      <c r="G19" s="1" t="e">
        <f>IF(SUMPRODUCT((#REF!=D19)*(#REF!))&gt;0,"符合","不符合")</f>
        <v>#REF!</v>
      </c>
    </row>
    <row r="20" spans="1:7" ht="13.5">
      <c r="A20" s="2">
        <f>'职位表'!A23</f>
        <v>9</v>
      </c>
      <c r="B20" s="2">
        <f>'职位表'!I23</f>
        <v>0</v>
      </c>
      <c r="C20" s="2" t="str">
        <f>'职位表'!J23</f>
        <v>中国语言文学类（一级学科）</v>
      </c>
      <c r="D20" s="2" t="str">
        <f>'职位表'!K23</f>
        <v>中国语言文学（一级学科）</v>
      </c>
      <c r="E20" s="1" t="e">
        <f>IF(SUMPRODUCT((#REF!=B20)*(#REF!))&gt;0,"符合","不符合")</f>
        <v>#REF!</v>
      </c>
      <c r="F20" s="1" t="e">
        <f>IF(SUMPRODUCT((#REF!=C20)*(#REF!))&gt;0,"符合","不符合")</f>
        <v>#REF!</v>
      </c>
      <c r="G20" s="1" t="e">
        <f>IF(SUMPRODUCT((#REF!=D20)*(#REF!))&gt;0,"符合","不符合")</f>
        <v>#REF!</v>
      </c>
    </row>
    <row r="21" spans="1:7" ht="13.5">
      <c r="A21" s="2">
        <f>'职位表'!A24</f>
        <v>10</v>
      </c>
      <c r="B21" s="2">
        <f>'职位表'!I24</f>
        <v>0</v>
      </c>
      <c r="C21" s="2" t="str">
        <f>'职位表'!J24</f>
        <v>不限</v>
      </c>
      <c r="D21" s="2" t="str">
        <f>'职位表'!K24</f>
        <v>不限</v>
      </c>
      <c r="E21" s="1" t="e">
        <f>IF(SUMPRODUCT((#REF!=B21)*(#REF!))&gt;0,"符合","不符合")</f>
        <v>#REF!</v>
      </c>
      <c r="F21" s="1" t="e">
        <f>IF(SUMPRODUCT((#REF!=C21)*(#REF!))&gt;0,"符合","不符合")</f>
        <v>#REF!</v>
      </c>
      <c r="G21" s="1" t="e">
        <f>IF(SUMPRODUCT((#REF!=D21)*(#REF!))&gt;0,"符合","不符合")</f>
        <v>#REF!</v>
      </c>
    </row>
    <row r="22" spans="1:7" ht="13.5">
      <c r="A22" s="2">
        <f>'职位表'!A25</f>
        <v>11</v>
      </c>
      <c r="B22" s="2">
        <f>'职位表'!I25</f>
        <v>0</v>
      </c>
      <c r="C22" s="2" t="str">
        <f>'职位表'!J25</f>
        <v>戏剧与影视学类（一级学科）</v>
      </c>
      <c r="D22" s="2" t="str">
        <f>'职位表'!K25</f>
        <v>戏剧与影视学（一级学科）</v>
      </c>
      <c r="E22" s="1" t="e">
        <f>IF(SUMPRODUCT((#REF!=B22)*(#REF!))&gt;0,"符合","不符合")</f>
        <v>#REF!</v>
      </c>
      <c r="F22" s="1" t="e">
        <f>IF(SUMPRODUCT((#REF!=C22)*(#REF!))&gt;0,"符合","不符合")</f>
        <v>#REF!</v>
      </c>
      <c r="G22" s="1" t="e">
        <f>IF(SUMPRODUCT((#REF!=D22)*(#REF!))&gt;0,"符合","不符合")</f>
        <v>#REF!</v>
      </c>
    </row>
    <row r="23" spans="1:7" ht="13.5">
      <c r="A23" s="2">
        <f>'职位表'!A26</f>
        <v>0</v>
      </c>
      <c r="B23" s="2">
        <f>'职位表'!I26</f>
        <v>0</v>
      </c>
      <c r="C23" s="2" t="str">
        <f>'职位表'!J26</f>
        <v>播音与主持艺术（二级学科）</v>
      </c>
      <c r="D23" s="2">
        <f>'职位表'!K26</f>
        <v>0</v>
      </c>
      <c r="E23" s="1" t="e">
        <f>IF(SUMPRODUCT((#REF!=B23)*(#REF!))&gt;0,"符合","不符合")</f>
        <v>#REF!</v>
      </c>
      <c r="F23" s="1" t="e">
        <f>IF(SUMPRODUCT((#REF!=C23)*(#REF!))&gt;0,"符合","不符合")</f>
        <v>#REF!</v>
      </c>
      <c r="G23" s="1" t="e">
        <f>IF(SUMPRODUCT((#REF!=D23)*(#REF!))&gt;0,"符合","不符合")</f>
        <v>#REF!</v>
      </c>
    </row>
    <row r="24" spans="1:7" ht="13.5">
      <c r="A24" s="2">
        <f>'职位表'!A27</f>
        <v>12</v>
      </c>
      <c r="B24" s="2">
        <f>'职位表'!I27</f>
        <v>0</v>
      </c>
      <c r="C24" s="2" t="str">
        <f>'职位表'!J27</f>
        <v>公共管理类（一级学科）</v>
      </c>
      <c r="D24" s="2" t="str">
        <f>'职位表'!K27</f>
        <v>公共管理（一级学科）</v>
      </c>
      <c r="E24" s="1" t="e">
        <f>IF(SUMPRODUCT((#REF!=B24)*(#REF!))&gt;0,"符合","不符合")</f>
        <v>#REF!</v>
      </c>
      <c r="F24" s="1" t="e">
        <f>IF(SUMPRODUCT((#REF!=C24)*(#REF!))&gt;0,"符合","不符合")</f>
        <v>#REF!</v>
      </c>
      <c r="G24" s="1" t="e">
        <f>IF(SUMPRODUCT((#REF!=D24)*(#REF!))&gt;0,"符合","不符合")</f>
        <v>#REF!</v>
      </c>
    </row>
    <row r="25" spans="1:7" ht="13.5">
      <c r="A25" s="2">
        <f>'职位表'!A28</f>
        <v>13</v>
      </c>
      <c r="B25" s="2">
        <f>'职位表'!I28</f>
        <v>0</v>
      </c>
      <c r="C25" s="2" t="str">
        <f>'职位表'!J28</f>
        <v>不限</v>
      </c>
      <c r="D25" s="2" t="str">
        <f>'职位表'!K28</f>
        <v>不限</v>
      </c>
      <c r="E25" s="1" t="e">
        <f>IF(SUMPRODUCT((#REF!=B25)*(#REF!))&gt;0,"符合","不符合")</f>
        <v>#REF!</v>
      </c>
      <c r="F25" s="1" t="e">
        <f>IF(SUMPRODUCT((#REF!=C25)*(#REF!))&gt;0,"符合","不符合")</f>
        <v>#REF!</v>
      </c>
      <c r="G25" s="1" t="e">
        <f>IF(SUMPRODUCT((#REF!=D25)*(#REF!))&gt;0,"符合","不符合")</f>
        <v>#REF!</v>
      </c>
    </row>
    <row r="26" spans="1:7" ht="13.5">
      <c r="A26" s="2">
        <f>'职位表'!A29</f>
        <v>14</v>
      </c>
      <c r="B26" s="2">
        <f>'职位表'!I29</f>
        <v>0</v>
      </c>
      <c r="C26" s="2" t="str">
        <f>'职位表'!J29</f>
        <v>经济与贸易类（一级学科）</v>
      </c>
      <c r="D26" s="2" t="str">
        <f>'职位表'!K29</f>
        <v>金融学（二级学科）</v>
      </c>
      <c r="E26" s="1" t="e">
        <f>IF(SUMPRODUCT((#REF!=B26)*(#REF!))&gt;0,"符合","不符合")</f>
        <v>#REF!</v>
      </c>
      <c r="F26" s="1" t="e">
        <f>IF(SUMPRODUCT((#REF!=C26)*(#REF!))&gt;0,"符合","不符合")</f>
        <v>#REF!</v>
      </c>
      <c r="G26" s="1" t="e">
        <f>IF(SUMPRODUCT((#REF!=D26)*(#REF!))&gt;0,"符合","不符合")</f>
        <v>#REF!</v>
      </c>
    </row>
    <row r="27" spans="1:7" ht="13.5">
      <c r="A27" s="2">
        <f>'职位表'!A30</f>
        <v>0</v>
      </c>
      <c r="B27" s="2">
        <f>'职位表'!I30</f>
        <v>0</v>
      </c>
      <c r="C27" s="2" t="str">
        <f>'职位表'!J30</f>
        <v>金融学（二级学科）</v>
      </c>
      <c r="D27" s="2">
        <f>'职位表'!K30</f>
        <v>0</v>
      </c>
      <c r="E27" s="1" t="e">
        <f>IF(SUMPRODUCT((#REF!=B27)*(#REF!))&gt;0,"符合","不符合")</f>
        <v>#REF!</v>
      </c>
      <c r="F27" s="1" t="e">
        <f>IF(SUMPRODUCT((#REF!=C27)*(#REF!))&gt;0,"符合","不符合")</f>
        <v>#REF!</v>
      </c>
      <c r="G27" s="1" t="e">
        <f>IF(SUMPRODUCT((#REF!=D27)*(#REF!))&gt;0,"符合","不符合")</f>
        <v>#REF!</v>
      </c>
    </row>
    <row r="28" spans="1:7" ht="13.5">
      <c r="A28" s="2">
        <f>'职位表'!A31</f>
        <v>0</v>
      </c>
      <c r="B28" s="2">
        <f>'职位表'!I31</f>
        <v>0</v>
      </c>
      <c r="C28" s="2" t="str">
        <f>'职位表'!J31</f>
        <v>社会工作（二级学科）</v>
      </c>
      <c r="D28" s="2">
        <f>'职位表'!K31</f>
        <v>0</v>
      </c>
      <c r="E28" s="1" t="e">
        <f>IF(SUMPRODUCT((#REF!=B28)*(#REF!))&gt;0,"符合","不符合")</f>
        <v>#REF!</v>
      </c>
      <c r="F28" s="1" t="e">
        <f>IF(SUMPRODUCT((#REF!=C28)*(#REF!))&gt;0,"符合","不符合")</f>
        <v>#REF!</v>
      </c>
      <c r="G28" s="1" t="e">
        <f>IF(SUMPRODUCT((#REF!=D28)*(#REF!))&gt;0,"符合","不符合")</f>
        <v>#REF!</v>
      </c>
    </row>
    <row r="29" spans="1:7" ht="13.5">
      <c r="A29" s="2">
        <f>'职位表'!A32</f>
        <v>15</v>
      </c>
      <c r="B29" s="2">
        <f>'职位表'!I32</f>
        <v>0</v>
      </c>
      <c r="C29" s="2" t="str">
        <f>'职位表'!J32</f>
        <v>能源与动力工程（二级学科）</v>
      </c>
      <c r="D29" s="2" t="str">
        <f>'职位表'!K32</f>
        <v>测试计量技术及仪器（二级学科）</v>
      </c>
      <c r="E29" s="1" t="e">
        <f>IF(SUMPRODUCT((#REF!=B29)*(#REF!))&gt;0,"符合","不符合")</f>
        <v>#REF!</v>
      </c>
      <c r="F29" s="1" t="e">
        <f>IF(SUMPRODUCT((#REF!=C29)*(#REF!))&gt;0,"符合","不符合")</f>
        <v>#REF!</v>
      </c>
      <c r="G29" s="1" t="e">
        <f>IF(SUMPRODUCT((#REF!=D29)*(#REF!))&gt;0,"符合","不符合")</f>
        <v>#REF!</v>
      </c>
    </row>
    <row r="30" spans="1:7" ht="13.5">
      <c r="A30" s="2">
        <f>'职位表'!A33</f>
        <v>0</v>
      </c>
      <c r="B30" s="2">
        <f>'职位表'!I33</f>
        <v>0</v>
      </c>
      <c r="C30" s="2" t="str">
        <f>'职位表'!J33</f>
        <v>测控技术与仪器（二级学科）</v>
      </c>
      <c r="D30" s="2">
        <f>'职位表'!K33</f>
        <v>0</v>
      </c>
      <c r="E30" s="1" t="e">
        <f>IF(SUMPRODUCT((#REF!=B30)*(#REF!))&gt;0,"符合","不符合")</f>
        <v>#REF!</v>
      </c>
      <c r="F30" s="1" t="e">
        <f>IF(SUMPRODUCT((#REF!=C30)*(#REF!))&gt;0,"符合","不符合")</f>
        <v>#REF!</v>
      </c>
      <c r="G30" s="1" t="e">
        <f>IF(SUMPRODUCT((#REF!=D30)*(#REF!))&gt;0,"符合","不符合")</f>
        <v>#REF!</v>
      </c>
    </row>
    <row r="31" spans="1:7" ht="13.5">
      <c r="A31" s="2">
        <f>'职位表'!A34</f>
        <v>0</v>
      </c>
      <c r="B31" s="2">
        <f>'职位表'!I34</f>
        <v>0</v>
      </c>
      <c r="C31" s="2" t="str">
        <f>'职位表'!J34</f>
        <v>社会工作（二级学科）</v>
      </c>
      <c r="D31" s="2">
        <f>'职位表'!K34</f>
        <v>0</v>
      </c>
      <c r="E31" s="1" t="e">
        <f>IF(SUMPRODUCT((#REF!=B31)*(#REF!))&gt;0,"符合","不符合")</f>
        <v>#REF!</v>
      </c>
      <c r="F31" s="1" t="e">
        <f>IF(SUMPRODUCT((#REF!=C31)*(#REF!))&gt;0,"符合","不符合")</f>
        <v>#REF!</v>
      </c>
      <c r="G31" s="1" t="e">
        <f>IF(SUMPRODUCT((#REF!=D31)*(#REF!))&gt;0,"符合","不符合")</f>
        <v>#REF!</v>
      </c>
    </row>
    <row r="32" spans="1:7" ht="13.5">
      <c r="A32" s="2">
        <f>'职位表'!A35</f>
        <v>16</v>
      </c>
      <c r="B32" s="2" t="str">
        <f>'职位表'!I35</f>
        <v>会计及相关专业（一级学科）</v>
      </c>
      <c r="C32" s="2" t="str">
        <f>'职位表'!J35</f>
        <v>会计及相关专业（一级学科）</v>
      </c>
      <c r="D32" s="2" t="str">
        <f>'职位表'!K35</f>
        <v>会计（一级学科）</v>
      </c>
      <c r="E32" s="1" t="e">
        <f>IF(SUMPRODUCT((#REF!=B32)*(#REF!))&gt;0,"符合","不符合")</f>
        <v>#REF!</v>
      </c>
      <c r="F32" s="1" t="e">
        <f>IF(SUMPRODUCT((#REF!=C32)*(#REF!))&gt;0,"符合","不符合")</f>
        <v>#REF!</v>
      </c>
      <c r="G32" s="1" t="e">
        <f>IF(SUMPRODUCT((#REF!=D32)*(#REF!))&gt;0,"符合","不符合")</f>
        <v>#REF!</v>
      </c>
    </row>
    <row r="33" spans="1:7" ht="13.5">
      <c r="A33" s="2">
        <f>'职位表'!A36</f>
        <v>0</v>
      </c>
      <c r="B33" s="2" t="str">
        <f>'职位表'!I36</f>
        <v>会计及相关专业（一级学科）</v>
      </c>
      <c r="C33" s="2" t="str">
        <f>'职位表'!J36</f>
        <v>会计及相关专业（一级学科）</v>
      </c>
      <c r="D33" s="2" t="str">
        <f>'职位表'!K36</f>
        <v>会计（一级学科）</v>
      </c>
      <c r="E33" s="1" t="e">
        <f>IF(SUMPRODUCT((#REF!=B33)*(#REF!))&gt;0,"符合","不符合")</f>
        <v>#REF!</v>
      </c>
      <c r="F33" s="1" t="e">
        <f>IF(SUMPRODUCT((#REF!=C33)*(#REF!))&gt;0,"符合","不符合")</f>
        <v>#REF!</v>
      </c>
      <c r="G33" s="1" t="e">
        <f>IF(SUMPRODUCT((#REF!=D33)*(#REF!))&gt;0,"符合","不符合")</f>
        <v>#REF!</v>
      </c>
    </row>
    <row r="34" spans="1:7" ht="13.5">
      <c r="A34" s="2">
        <f>'职位表'!A37</f>
        <v>0</v>
      </c>
      <c r="B34" s="2" t="str">
        <f>'职位表'!I37</f>
        <v>会计及相关专业（一级学科）</v>
      </c>
      <c r="C34" s="2" t="str">
        <f>'职位表'!J37</f>
        <v>会计及相关专业（一级学科）</v>
      </c>
      <c r="D34" s="2" t="str">
        <f>'职位表'!K37</f>
        <v>会计（一级学科）</v>
      </c>
      <c r="E34" s="1" t="e">
        <f>IF(SUMPRODUCT((#REF!=B34)*(#REF!))&gt;0,"符合","不符合")</f>
        <v>#REF!</v>
      </c>
      <c r="F34" s="1" t="e">
        <f>IF(SUMPRODUCT((#REF!=C34)*(#REF!))&gt;0,"符合","不符合")</f>
        <v>#REF!</v>
      </c>
      <c r="G34" s="1" t="e">
        <f>IF(SUMPRODUCT((#REF!=D34)*(#REF!))&gt;0,"符合","不符合")</f>
        <v>#REF!</v>
      </c>
    </row>
    <row r="35" spans="1:7" ht="13.5">
      <c r="A35" s="2">
        <f>'职位表'!A38</f>
        <v>0</v>
      </c>
      <c r="B35" s="2" t="str">
        <f>'职位表'!I38</f>
        <v>会计及相关专业（一级学科）</v>
      </c>
      <c r="C35" s="2" t="str">
        <f>'职位表'!J38</f>
        <v>会计及相关专业（一级学科）</v>
      </c>
      <c r="D35" s="2" t="str">
        <f>'职位表'!K38</f>
        <v>会计（一级学科）</v>
      </c>
      <c r="E35" s="1" t="e">
        <f>IF(SUMPRODUCT((#REF!=B35)*(#REF!))&gt;0,"符合","不符合")</f>
        <v>#REF!</v>
      </c>
      <c r="F35" s="1" t="e">
        <f>IF(SUMPRODUCT((#REF!=C35)*(#REF!))&gt;0,"符合","不符合")</f>
        <v>#REF!</v>
      </c>
      <c r="G35" s="1" t="e">
        <f>IF(SUMPRODUCT((#REF!=D35)*(#REF!))&gt;0,"符合","不符合")</f>
        <v>#REF!</v>
      </c>
    </row>
    <row r="36" spans="1:7" ht="13.5">
      <c r="A36" s="2">
        <f>'职位表'!A39</f>
        <v>0</v>
      </c>
      <c r="B36" s="2" t="str">
        <f>'职位表'!I39</f>
        <v>会计及相关专业（一级学科）</v>
      </c>
      <c r="C36" s="2" t="str">
        <f>'职位表'!J39</f>
        <v>会计及相关专业（一级学科）</v>
      </c>
      <c r="D36" s="2" t="str">
        <f>'职位表'!K39</f>
        <v>会计（一级学科）</v>
      </c>
      <c r="E36" s="1" t="e">
        <f>IF(SUMPRODUCT((#REF!=B36)*(#REF!))&gt;0,"符合","不符合")</f>
        <v>#REF!</v>
      </c>
      <c r="F36" s="1" t="e">
        <f>IF(SUMPRODUCT((#REF!=C36)*(#REF!))&gt;0,"符合","不符合")</f>
        <v>#REF!</v>
      </c>
      <c r="G36" s="1" t="e">
        <f>IF(SUMPRODUCT((#REF!=D36)*(#REF!))&gt;0,"符合","不符合")</f>
        <v>#REF!</v>
      </c>
    </row>
    <row r="37" spans="1:7" ht="13.5">
      <c r="A37" s="2">
        <f>'职位表'!A40</f>
        <v>17</v>
      </c>
      <c r="B37" s="2" t="str">
        <f>'职位表'!I40</f>
        <v>工商管理类（一级学科）</v>
      </c>
      <c r="C37" s="2" t="str">
        <f>'职位表'!J40</f>
        <v>工商管理类（一级学科）</v>
      </c>
      <c r="D37" s="2" t="str">
        <f>'职位表'!K40</f>
        <v>工商管理（一级学科）</v>
      </c>
      <c r="E37" s="1" t="e">
        <f>IF(SUMPRODUCT((#REF!=B37)*(#REF!))&gt;0,"符合","不符合")</f>
        <v>#REF!</v>
      </c>
      <c r="F37" s="1" t="e">
        <f>IF(SUMPRODUCT((#REF!=C37)*(#REF!))&gt;0,"符合","不符合")</f>
        <v>#REF!</v>
      </c>
      <c r="G37" s="1" t="e">
        <f>IF(SUMPRODUCT((#REF!=D37)*(#REF!))&gt;0,"符合","不符合")</f>
        <v>#REF!</v>
      </c>
    </row>
    <row r="38" spans="1:7" ht="13.5">
      <c r="A38" s="2">
        <f>'职位表'!A41</f>
        <v>18</v>
      </c>
      <c r="B38" s="2" t="str">
        <f>'职位表'!I41</f>
        <v>农业技术类（一级学科）</v>
      </c>
      <c r="C38" s="2" t="str">
        <f>'职位表'!J41</f>
        <v>植物生产类（一级学科）</v>
      </c>
      <c r="D38" s="2" t="str">
        <f>'职位表'!K41</f>
        <v>农学（学科门类）</v>
      </c>
      <c r="E38" s="1" t="e">
        <f>IF(SUMPRODUCT((#REF!=B38)*(#REF!))&gt;0,"符合","不符合")</f>
        <v>#REF!</v>
      </c>
      <c r="F38" s="1" t="e">
        <f>IF(SUMPRODUCT((#REF!=C38)*(#REF!))&gt;0,"符合","不符合")</f>
        <v>#REF!</v>
      </c>
      <c r="G38" s="1" t="e">
        <f>IF(SUMPRODUCT((#REF!=D38)*(#REF!))&gt;0,"符合","不符合")</f>
        <v>#REF!</v>
      </c>
    </row>
    <row r="39" spans="1:7" ht="13.5">
      <c r="A39" s="2">
        <f>'职位表'!A42</f>
        <v>0</v>
      </c>
      <c r="B39" s="2" t="str">
        <f>'职位表'!I42</f>
        <v>畜牧兽医类（一级学科）</v>
      </c>
      <c r="C39" s="2" t="str">
        <f>'职位表'!J42</f>
        <v>动物医学类（一级学科）</v>
      </c>
      <c r="D39" s="2">
        <f>'职位表'!K42</f>
        <v>0</v>
      </c>
      <c r="E39" s="1" t="e">
        <f>IF(SUMPRODUCT((#REF!=B39)*(#REF!))&gt;0,"符合","不符合")</f>
        <v>#REF!</v>
      </c>
      <c r="F39" s="1" t="e">
        <f>IF(SUMPRODUCT((#REF!=C39)*(#REF!))&gt;0,"符合","不符合")</f>
        <v>#REF!</v>
      </c>
      <c r="G39" s="1" t="e">
        <f>IF(SUMPRODUCT((#REF!=D39)*(#REF!))&gt;0,"符合","不符合")</f>
        <v>#REF!</v>
      </c>
    </row>
    <row r="40" spans="1:7" ht="13.5">
      <c r="A40" s="2">
        <f>'职位表'!A43</f>
        <v>0</v>
      </c>
      <c r="B40" s="2">
        <f>'职位表'!I43</f>
        <v>0</v>
      </c>
      <c r="C40" s="2" t="str">
        <f>'职位表'!J43</f>
        <v>动物生产类（一级学科）</v>
      </c>
      <c r="D40" s="2">
        <f>'职位表'!K43</f>
        <v>0</v>
      </c>
      <c r="E40" s="1" t="e">
        <f>IF(SUMPRODUCT((#REF!=B40)*(#REF!))&gt;0,"符合","不符合")</f>
        <v>#REF!</v>
      </c>
      <c r="F40" s="1" t="e">
        <f>IF(SUMPRODUCT((#REF!=C40)*(#REF!))&gt;0,"符合","不符合")</f>
        <v>#REF!</v>
      </c>
      <c r="G40" s="1" t="e">
        <f>IF(SUMPRODUCT((#REF!=D40)*(#REF!))&gt;0,"符合","不符合")</f>
        <v>#REF!</v>
      </c>
    </row>
    <row r="41" spans="1:7" ht="13.5">
      <c r="A41" s="2">
        <f>'职位表'!A44</f>
        <v>19</v>
      </c>
      <c r="B41" s="2" t="str">
        <f>'职位表'!I44</f>
        <v>会计及相关专业（一级学科）</v>
      </c>
      <c r="C41" s="2" t="str">
        <f>'职位表'!J44</f>
        <v>会计及相关专业（一级学科）</v>
      </c>
      <c r="D41" s="2" t="str">
        <f>'职位表'!K44</f>
        <v>会计（一级学科）</v>
      </c>
      <c r="E41" s="1" t="e">
        <f>IF(SUMPRODUCT((#REF!=B41)*(#REF!))&gt;0,"符合","不符合")</f>
        <v>#REF!</v>
      </c>
      <c r="F41" s="1" t="e">
        <f>IF(SUMPRODUCT((#REF!=C41)*(#REF!))&gt;0,"符合","不符合")</f>
        <v>#REF!</v>
      </c>
      <c r="G41" s="1" t="e">
        <f>IF(SUMPRODUCT((#REF!=D41)*(#REF!))&gt;0,"符合","不符合")</f>
        <v>#REF!</v>
      </c>
    </row>
    <row r="42" spans="1:7" ht="13.5">
      <c r="A42" s="2">
        <f>'职位表'!A45</f>
        <v>20</v>
      </c>
      <c r="B42" s="2" t="str">
        <f>'职位表'!I45</f>
        <v>不限</v>
      </c>
      <c r="C42" s="2" t="str">
        <f>'职位表'!J45</f>
        <v>不限</v>
      </c>
      <c r="D42" s="2" t="str">
        <f>'职位表'!K45</f>
        <v>不限</v>
      </c>
      <c r="E42" s="1" t="e">
        <f>IF(SUMPRODUCT((#REF!=B42)*(#REF!))&gt;0,"符合","不符合")</f>
        <v>#REF!</v>
      </c>
      <c r="F42" s="1" t="e">
        <f>IF(SUMPRODUCT((#REF!=C42)*(#REF!))&gt;0,"符合","不符合")</f>
        <v>#REF!</v>
      </c>
      <c r="G42" s="1" t="e">
        <f>IF(SUMPRODUCT((#REF!=D42)*(#REF!))&gt;0,"符合","不符合")</f>
        <v>#REF!</v>
      </c>
    </row>
    <row r="43" spans="1:7" ht="13.5">
      <c r="A43" s="2">
        <f>'职位表'!A46</f>
        <v>0</v>
      </c>
      <c r="B43" s="2" t="str">
        <f>'职位表'!I46</f>
        <v>不限</v>
      </c>
      <c r="C43" s="2" t="str">
        <f>'职位表'!J46</f>
        <v>不限</v>
      </c>
      <c r="D43" s="2" t="str">
        <f>'职位表'!K46</f>
        <v>不限</v>
      </c>
      <c r="E43" s="1" t="e">
        <f>IF(SUMPRODUCT((#REF!=B43)*(#REF!))&gt;0,"符合","不符合")</f>
        <v>#REF!</v>
      </c>
      <c r="F43" s="1" t="e">
        <f>IF(SUMPRODUCT((#REF!=C43)*(#REF!))&gt;0,"符合","不符合")</f>
        <v>#REF!</v>
      </c>
      <c r="G43" s="1" t="e">
        <f>IF(SUMPRODUCT((#REF!=D43)*(#REF!))&gt;0,"符合","不符合")</f>
        <v>#REF!</v>
      </c>
    </row>
  </sheetData>
  <sheetProtection password="DC5E" sheet="1" objects="1" insertRows="0"/>
  <conditionalFormatting sqref="E2:G43">
    <cfRule type="cellIs" priority="1" dxfId="1" operator="equal" stopIfTrue="1">
      <formula>"不符合"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2018-03-02T07:21:33Z</cp:lastPrinted>
  <dcterms:created xsi:type="dcterms:W3CDTF">2018-01-15T00:59:47Z</dcterms:created>
  <dcterms:modified xsi:type="dcterms:W3CDTF">2018-04-23T09:31:13Z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